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88" yWindow="312" windowWidth="22692" windowHeight="9528"/>
  </bookViews>
  <sheets>
    <sheet name="TheMatrix" sheetId="1" r:id="rId1"/>
  </sheets>
  <externalReferences>
    <externalReference r:id="rId2"/>
  </externalReferences>
  <definedNames>
    <definedName name="clrGameSheet">[1]GameSheet!$C$4,[1]GameSheet!$E$4,[1]GameSheet!$J$3:$M$4,[1]GameSheet!$D$8:$D$18,[1]GameSheet!$K$8:$K$18,[1]GameSheet!$E$20,[1]GameSheet!$L$20,[1]GameSheet!$C$21:$D$21,[1]GameSheet!$J$21:$K$21,[1]GameSheet!$C$24:$J$43</definedName>
    <definedName name="clrGameSheet2">[1]GameSheet!$C$4,[1]GameSheet!$E$4,[1]GameSheet!$J$3:$M$4,[1]GameSheet!$D$8:$D$18,[1]GameSheet!$K$8:$K$18,[1]GameSheet!$E$20,[1]GameSheet!$L$20,[1]GameSheet!$C$21:$D$21,[1]GameSheet!$J$21:$K$21,[1]GameSheet!$C$24:$J$43,[1]GameSheet!$C$16:$C$18,[1]GameSheet!$J$16:$J$18</definedName>
    <definedName name="clrMatrix">TheMatrix!$I$4:$AC$13,TheMatrix!$I$19:$AC$28,TheMatrix!$I$34:$AC$43,TheMatrix!$I$49:$AC$58,TheMatrix!$I$64:$AC$73,TheMatrix!$I$79:$AC$88,TheMatrix!$I$94:$AC$103,TheMatrix!$I$109:$AC$118</definedName>
    <definedName name="firsts">[1]GameSheet!$D$24:$D$43</definedName>
    <definedName name="goals">[1]GameSheet!$C$24:$C$43</definedName>
    <definedName name="seconds">[1]GameSheet!$E$24:$H$43</definedName>
  </definedNames>
  <calcPr calcId="125725"/>
</workbook>
</file>

<file path=xl/calcChain.xml><?xml version="1.0" encoding="utf-8"?>
<calcChain xmlns="http://schemas.openxmlformats.org/spreadsheetml/2006/main">
  <c r="AC119" i="1"/>
  <c r="AB119"/>
  <c r="AF118" s="1"/>
  <c r="AG118" s="1"/>
  <c r="AA119"/>
  <c r="Z119"/>
  <c r="Y119"/>
  <c r="X119"/>
  <c r="AF116" s="1"/>
  <c r="AG116" s="1"/>
  <c r="W119"/>
  <c r="V119"/>
  <c r="AF115" s="1"/>
  <c r="AG115" s="1"/>
  <c r="U119"/>
  <c r="T119"/>
  <c r="AF114" s="1"/>
  <c r="AG114" s="1"/>
  <c r="S119"/>
  <c r="R119"/>
  <c r="AF113" s="1"/>
  <c r="AG113" s="1"/>
  <c r="Q119"/>
  <c r="P119"/>
  <c r="AF112" s="1"/>
  <c r="AG112" s="1"/>
  <c r="O119"/>
  <c r="N119"/>
  <c r="AF111" s="1"/>
  <c r="AG111" s="1"/>
  <c r="M119"/>
  <c r="L119"/>
  <c r="AF110" s="1"/>
  <c r="AG110" s="1"/>
  <c r="K119"/>
  <c r="J119"/>
  <c r="AF109" s="1"/>
  <c r="I119"/>
  <c r="AE118"/>
  <c r="AD118"/>
  <c r="AG117"/>
  <c r="AF117"/>
  <c r="AE117"/>
  <c r="AD117"/>
  <c r="AE116"/>
  <c r="AD116"/>
  <c r="AE115"/>
  <c r="AD115"/>
  <c r="AE114"/>
  <c r="AD114"/>
  <c r="AE113"/>
  <c r="AD113"/>
  <c r="AE112"/>
  <c r="AD112"/>
  <c r="AE111"/>
  <c r="AD111"/>
  <c r="AE110"/>
  <c r="AD110"/>
  <c r="AE109"/>
  <c r="AE119" s="1"/>
  <c r="AD109"/>
  <c r="AD119" s="1"/>
  <c r="AA107"/>
  <c r="Y107"/>
  <c r="W107"/>
  <c r="U107"/>
  <c r="S107"/>
  <c r="Q107"/>
  <c r="O107"/>
  <c r="M107"/>
  <c r="K107"/>
  <c r="I107"/>
  <c r="AC104"/>
  <c r="AB104"/>
  <c r="AA104"/>
  <c r="AE103" s="1"/>
  <c r="Z104"/>
  <c r="Y104"/>
  <c r="AE102" s="1"/>
  <c r="X104"/>
  <c r="W104"/>
  <c r="AE101" s="1"/>
  <c r="V104"/>
  <c r="U104"/>
  <c r="AE100" s="1"/>
  <c r="T104"/>
  <c r="S104"/>
  <c r="AE99" s="1"/>
  <c r="R104"/>
  <c r="Q104"/>
  <c r="AE98" s="1"/>
  <c r="P104"/>
  <c r="O104"/>
  <c r="AE97" s="1"/>
  <c r="N104"/>
  <c r="M104"/>
  <c r="AE96" s="1"/>
  <c r="L104"/>
  <c r="K104"/>
  <c r="AE95" s="1"/>
  <c r="J104"/>
  <c r="I104"/>
  <c r="AE94" s="1"/>
  <c r="AE104" s="1"/>
  <c r="AF103"/>
  <c r="AD103"/>
  <c r="AG103" s="1"/>
  <c r="AF102"/>
  <c r="AD102"/>
  <c r="AG102" s="1"/>
  <c r="AF101"/>
  <c r="AD101"/>
  <c r="AG101" s="1"/>
  <c r="AF100"/>
  <c r="AD100"/>
  <c r="AG100" s="1"/>
  <c r="AF99"/>
  <c r="AD99"/>
  <c r="AG99" s="1"/>
  <c r="AF98"/>
  <c r="AD98"/>
  <c r="AG98" s="1"/>
  <c r="AF97"/>
  <c r="AD97"/>
  <c r="AG97" s="1"/>
  <c r="AF96"/>
  <c r="AD96"/>
  <c r="AG96" s="1"/>
  <c r="AF95"/>
  <c r="AD95"/>
  <c r="AG95" s="1"/>
  <c r="AF94"/>
  <c r="AF104" s="1"/>
  <c r="AD94"/>
  <c r="AD104" s="1"/>
  <c r="AA92"/>
  <c r="Y92"/>
  <c r="W92"/>
  <c r="U92"/>
  <c r="S92"/>
  <c r="Q92"/>
  <c r="O92"/>
  <c r="M92"/>
  <c r="K92"/>
  <c r="I92"/>
  <c r="AD89"/>
  <c r="AC89"/>
  <c r="AB89"/>
  <c r="AF88" s="1"/>
  <c r="AA89"/>
  <c r="Z89"/>
  <c r="Y89"/>
  <c r="X89"/>
  <c r="AF86" s="1"/>
  <c r="W89"/>
  <c r="V89"/>
  <c r="AF85" s="1"/>
  <c r="U89"/>
  <c r="T89"/>
  <c r="AF84" s="1"/>
  <c r="S89"/>
  <c r="R89"/>
  <c r="AF83" s="1"/>
  <c r="Q89"/>
  <c r="P89"/>
  <c r="AF82" s="1"/>
  <c r="O89"/>
  <c r="N89"/>
  <c r="AF81" s="1"/>
  <c r="M89"/>
  <c r="L89"/>
  <c r="AF80" s="1"/>
  <c r="K89"/>
  <c r="J89"/>
  <c r="AF79" s="1"/>
  <c r="AF89" s="1"/>
  <c r="I89"/>
  <c r="AE88"/>
  <c r="AG88" s="1"/>
  <c r="AD88"/>
  <c r="AF87"/>
  <c r="AE87"/>
  <c r="AG87" s="1"/>
  <c r="AD87"/>
  <c r="AE86"/>
  <c r="AG86" s="1"/>
  <c r="AD86"/>
  <c r="AE85"/>
  <c r="AG85" s="1"/>
  <c r="AD85"/>
  <c r="AE84"/>
  <c r="AG84" s="1"/>
  <c r="AD84"/>
  <c r="AE83"/>
  <c r="AG83" s="1"/>
  <c r="AD83"/>
  <c r="AE82"/>
  <c r="AG82" s="1"/>
  <c r="AD82"/>
  <c r="AE81"/>
  <c r="AD81"/>
  <c r="AE80"/>
  <c r="AD80"/>
  <c r="AG80" s="1"/>
  <c r="AE79"/>
  <c r="AE89" s="1"/>
  <c r="AD79"/>
  <c r="AA77"/>
  <c r="Y77"/>
  <c r="W77"/>
  <c r="U77"/>
  <c r="S77"/>
  <c r="Q77"/>
  <c r="O77"/>
  <c r="M77"/>
  <c r="K77"/>
  <c r="I77"/>
  <c r="AC74"/>
  <c r="AB74"/>
  <c r="AA74"/>
  <c r="AE73" s="1"/>
  <c r="Z74"/>
  <c r="Y74"/>
  <c r="AE72" s="1"/>
  <c r="X74"/>
  <c r="W74"/>
  <c r="AE71" s="1"/>
  <c r="V74"/>
  <c r="U74"/>
  <c r="AE70" s="1"/>
  <c r="T74"/>
  <c r="S74"/>
  <c r="AE69" s="1"/>
  <c r="R74"/>
  <c r="Q74"/>
  <c r="AE68" s="1"/>
  <c r="P74"/>
  <c r="O74"/>
  <c r="AE67" s="1"/>
  <c r="N74"/>
  <c r="M74"/>
  <c r="AE66" s="1"/>
  <c r="L74"/>
  <c r="K74"/>
  <c r="AE65" s="1"/>
  <c r="J74"/>
  <c r="I74"/>
  <c r="AE64" s="1"/>
  <c r="AE74" s="1"/>
  <c r="AF73"/>
  <c r="AD73"/>
  <c r="AG73" s="1"/>
  <c r="AF72"/>
  <c r="AD72"/>
  <c r="AG72" s="1"/>
  <c r="AF71"/>
  <c r="AD71"/>
  <c r="AG71" s="1"/>
  <c r="AF70"/>
  <c r="AD70"/>
  <c r="AG70" s="1"/>
  <c r="AF69"/>
  <c r="AD69"/>
  <c r="AG69" s="1"/>
  <c r="AF68"/>
  <c r="AD68"/>
  <c r="AG68" s="1"/>
  <c r="AF67"/>
  <c r="AD67"/>
  <c r="AG67" s="1"/>
  <c r="AF66"/>
  <c r="AD66"/>
  <c r="AG66" s="1"/>
  <c r="AF65"/>
  <c r="AD65"/>
  <c r="AG65" s="1"/>
  <c r="AF64"/>
  <c r="AF74" s="1"/>
  <c r="AD64"/>
  <c r="AG64" s="1"/>
  <c r="AG74" s="1"/>
  <c r="AA62"/>
  <c r="Y62"/>
  <c r="W62"/>
  <c r="U62"/>
  <c r="S62"/>
  <c r="Q62"/>
  <c r="O62"/>
  <c r="M62"/>
  <c r="K62"/>
  <c r="I62"/>
  <c r="AC59"/>
  <c r="AB59"/>
  <c r="AF58" s="1"/>
  <c r="AA59"/>
  <c r="AE58" s="1"/>
  <c r="Z59"/>
  <c r="Y59"/>
  <c r="X59"/>
  <c r="AF56" s="1"/>
  <c r="W59"/>
  <c r="AE56" s="1"/>
  <c r="V59"/>
  <c r="U59"/>
  <c r="T59"/>
  <c r="AF54" s="1"/>
  <c r="S59"/>
  <c r="AE54" s="1"/>
  <c r="R59"/>
  <c r="Q59"/>
  <c r="P59"/>
  <c r="AF52" s="1"/>
  <c r="O59"/>
  <c r="AE52" s="1"/>
  <c r="N59"/>
  <c r="M59"/>
  <c r="L59"/>
  <c r="AF50" s="1"/>
  <c r="AF59" s="1"/>
  <c r="K59"/>
  <c r="AE50" s="1"/>
  <c r="J59"/>
  <c r="I59"/>
  <c r="AD58"/>
  <c r="AG57"/>
  <c r="AF57"/>
  <c r="AE57"/>
  <c r="AD57"/>
  <c r="AD56"/>
  <c r="AG55"/>
  <c r="AF55"/>
  <c r="AE55"/>
  <c r="AD55"/>
  <c r="AD54"/>
  <c r="AG53"/>
  <c r="AF53"/>
  <c r="AE53"/>
  <c r="AD53"/>
  <c r="AD52"/>
  <c r="AG51"/>
  <c r="AF51"/>
  <c r="AE51"/>
  <c r="AD51"/>
  <c r="AD50"/>
  <c r="AG49"/>
  <c r="AF49"/>
  <c r="AE49"/>
  <c r="AE59" s="1"/>
  <c r="AD49"/>
  <c r="AD59" s="1"/>
  <c r="AA47"/>
  <c r="Y47"/>
  <c r="W47"/>
  <c r="U47"/>
  <c r="S47"/>
  <c r="Q47"/>
  <c r="O47"/>
  <c r="M47"/>
  <c r="K47"/>
  <c r="I47"/>
  <c r="AC44"/>
  <c r="AB44"/>
  <c r="AA44"/>
  <c r="AE43" s="1"/>
  <c r="AG43" s="1"/>
  <c r="Z44"/>
  <c r="Y44"/>
  <c r="X44"/>
  <c r="W44"/>
  <c r="AE41" s="1"/>
  <c r="AG41" s="1"/>
  <c r="V44"/>
  <c r="U44"/>
  <c r="T44"/>
  <c r="S44"/>
  <c r="AE39" s="1"/>
  <c r="AG39" s="1"/>
  <c r="R44"/>
  <c r="Q44"/>
  <c r="P44"/>
  <c r="O44"/>
  <c r="AE37" s="1"/>
  <c r="AG37" s="1"/>
  <c r="N44"/>
  <c r="M44"/>
  <c r="L44"/>
  <c r="K44"/>
  <c r="AE35" s="1"/>
  <c r="J44"/>
  <c r="I44"/>
  <c r="AF43"/>
  <c r="AD43"/>
  <c r="AF42"/>
  <c r="AG42" s="1"/>
  <c r="AE42"/>
  <c r="AD42"/>
  <c r="AF41"/>
  <c r="AD41"/>
  <c r="AF40"/>
  <c r="AG40" s="1"/>
  <c r="AE40"/>
  <c r="AD40"/>
  <c r="AF39"/>
  <c r="AD39"/>
  <c r="AF38"/>
  <c r="AG38" s="1"/>
  <c r="AE38"/>
  <c r="AD38"/>
  <c r="AF37"/>
  <c r="AD37"/>
  <c r="AF36"/>
  <c r="AG36" s="1"/>
  <c r="AE36"/>
  <c r="AD36"/>
  <c r="AF35"/>
  <c r="AD35"/>
  <c r="AF34"/>
  <c r="AF44" s="1"/>
  <c r="AE34"/>
  <c r="AD34"/>
  <c r="AD44" s="1"/>
  <c r="AA32"/>
  <c r="Y32"/>
  <c r="W32"/>
  <c r="U32"/>
  <c r="S32"/>
  <c r="Q32"/>
  <c r="O32"/>
  <c r="M32"/>
  <c r="K32"/>
  <c r="I32"/>
  <c r="AD29"/>
  <c r="AC29"/>
  <c r="AB29"/>
  <c r="AA29"/>
  <c r="Z29"/>
  <c r="Y29"/>
  <c r="X29"/>
  <c r="W29"/>
  <c r="V29"/>
  <c r="AF25" s="1"/>
  <c r="U29"/>
  <c r="T29"/>
  <c r="S29"/>
  <c r="R29"/>
  <c r="AF23" s="1"/>
  <c r="Q29"/>
  <c r="P29"/>
  <c r="O29"/>
  <c r="N29"/>
  <c r="AF21" s="1"/>
  <c r="M29"/>
  <c r="L29"/>
  <c r="K29"/>
  <c r="J29"/>
  <c r="AF19" s="1"/>
  <c r="AF29" s="1"/>
  <c r="I29"/>
  <c r="AF28"/>
  <c r="AE28"/>
  <c r="AD28"/>
  <c r="AG28" s="1"/>
  <c r="AF27"/>
  <c r="AE27"/>
  <c r="AD27"/>
  <c r="AG27" s="1"/>
  <c r="AF26"/>
  <c r="AE26"/>
  <c r="AD26"/>
  <c r="AG26" s="1"/>
  <c r="AE25"/>
  <c r="AD25"/>
  <c r="AG25" s="1"/>
  <c r="AF24"/>
  <c r="AE24"/>
  <c r="AD24"/>
  <c r="AG24" s="1"/>
  <c r="AE23"/>
  <c r="AD23"/>
  <c r="AG23" s="1"/>
  <c r="AF22"/>
  <c r="AE22"/>
  <c r="AD22"/>
  <c r="AG22" s="1"/>
  <c r="AE21"/>
  <c r="AD21"/>
  <c r="AG21" s="1"/>
  <c r="AF20"/>
  <c r="AE20"/>
  <c r="AD20"/>
  <c r="AG20" s="1"/>
  <c r="AE19"/>
  <c r="AE29" s="1"/>
  <c r="AD19"/>
  <c r="AG19" s="1"/>
  <c r="AA17"/>
  <c r="Y17"/>
  <c r="W17"/>
  <c r="U17"/>
  <c r="S17"/>
  <c r="Q17"/>
  <c r="O17"/>
  <c r="M17"/>
  <c r="K17"/>
  <c r="I17"/>
  <c r="AC14"/>
  <c r="AB14"/>
  <c r="AF13" s="1"/>
  <c r="AA14"/>
  <c r="Z14"/>
  <c r="Y14"/>
  <c r="AE12" s="1"/>
  <c r="X14"/>
  <c r="AF11" s="1"/>
  <c r="W14"/>
  <c r="V14"/>
  <c r="AF10" s="1"/>
  <c r="U14"/>
  <c r="AE10" s="1"/>
  <c r="T14"/>
  <c r="AF9" s="1"/>
  <c r="S14"/>
  <c r="R14"/>
  <c r="AF8" s="1"/>
  <c r="Q14"/>
  <c r="AE8" s="1"/>
  <c r="P14"/>
  <c r="AF7" s="1"/>
  <c r="O14"/>
  <c r="N14"/>
  <c r="AF6" s="1"/>
  <c r="M14"/>
  <c r="AE6" s="1"/>
  <c r="L14"/>
  <c r="AF5" s="1"/>
  <c r="K14"/>
  <c r="J14"/>
  <c r="AF4" s="1"/>
  <c r="AF14" s="1"/>
  <c r="I14"/>
  <c r="AE4" s="1"/>
  <c r="AE14" s="1"/>
  <c r="AE13"/>
  <c r="AD13"/>
  <c r="AF12"/>
  <c r="AD12"/>
  <c r="AG12" s="1"/>
  <c r="AE11"/>
  <c r="AD11"/>
  <c r="AD10"/>
  <c r="AG10" s="1"/>
  <c r="AE9"/>
  <c r="AD9"/>
  <c r="AG9" s="1"/>
  <c r="AD8"/>
  <c r="AE7"/>
  <c r="AD7"/>
  <c r="AD6"/>
  <c r="AE5"/>
  <c r="AD5"/>
  <c r="AG5" s="1"/>
  <c r="AD4"/>
  <c r="AA2"/>
  <c r="Y2"/>
  <c r="W2"/>
  <c r="U2"/>
  <c r="S2"/>
  <c r="Q2"/>
  <c r="O2"/>
  <c r="M2"/>
  <c r="K2"/>
  <c r="I2"/>
  <c r="AG8" l="1"/>
  <c r="AG11"/>
  <c r="AG13"/>
  <c r="AE44"/>
  <c r="AG35"/>
  <c r="AG4"/>
  <c r="AG7"/>
  <c r="AG50"/>
  <c r="AG52"/>
  <c r="AG59" s="1"/>
  <c r="AG54"/>
  <c r="AG56"/>
  <c r="AG58"/>
  <c r="AG79"/>
  <c r="AG89" s="1"/>
  <c r="AG81"/>
  <c r="AG109"/>
  <c r="AG119" s="1"/>
  <c r="AF119"/>
  <c r="AG6"/>
  <c r="AG29"/>
  <c r="AD14"/>
  <c r="AG34"/>
  <c r="AG44" s="1"/>
  <c r="AD74"/>
  <c r="AG94"/>
  <c r="AG104" s="1"/>
  <c r="AG14" l="1"/>
</calcChain>
</file>

<file path=xl/sharedStrings.xml><?xml version="1.0" encoding="utf-8"?>
<sst xmlns="http://schemas.openxmlformats.org/spreadsheetml/2006/main" count="301" uniqueCount="87">
  <si>
    <t>White Lightning</t>
  </si>
  <si>
    <t>Unassisted</t>
  </si>
  <si>
    <t>Totals</t>
  </si>
  <si>
    <t>1A</t>
  </si>
  <si>
    <t>2A</t>
  </si>
  <si>
    <t>GOALS</t>
  </si>
  <si>
    <t>1Asst</t>
  </si>
  <si>
    <t>2nd Asst</t>
  </si>
  <si>
    <t>TOTAL</t>
  </si>
  <si>
    <t>Darryl Moorcroft</t>
  </si>
  <si>
    <t>Mark Farrell</t>
  </si>
  <si>
    <t>Jeff King</t>
  </si>
  <si>
    <t>Larry Condly</t>
  </si>
  <si>
    <t>Mark Whitlock</t>
  </si>
  <si>
    <t>Sean Keenan</t>
  </si>
  <si>
    <t>Mike Wood</t>
  </si>
  <si>
    <t>Wayne Helpard</t>
  </si>
  <si>
    <t>Spares</t>
  </si>
  <si>
    <t>TOTALS</t>
  </si>
  <si>
    <t>Slashing Pumpkins</t>
  </si>
  <si>
    <t>James Campbell</t>
  </si>
  <si>
    <t>Brandon Leet-Macfarlane</t>
  </si>
  <si>
    <t>Doug Virtue</t>
  </si>
  <si>
    <t>Jacob Wilson</t>
  </si>
  <si>
    <t>John Stewart</t>
  </si>
  <si>
    <t>Matt Vautour</t>
  </si>
  <si>
    <t>Richard Kwiatkowski</t>
  </si>
  <si>
    <t>Rick Bartlett</t>
  </si>
  <si>
    <t>Trevor Graham</t>
  </si>
  <si>
    <t>Purple Heys</t>
  </si>
  <si>
    <t>Mike Connor</t>
  </si>
  <si>
    <t>Chris Day</t>
  </si>
  <si>
    <t>Ben Warren</t>
  </si>
  <si>
    <t>Carl Brown</t>
  </si>
  <si>
    <t>Christian Haines</t>
  </si>
  <si>
    <t>Jamie Carson</t>
  </si>
  <si>
    <t>Jeff Schriver</t>
  </si>
  <si>
    <t>Joel Thorne</t>
  </si>
  <si>
    <t>Justin Lawson</t>
  </si>
  <si>
    <t>Blue Storm</t>
  </si>
  <si>
    <t>Michael Moore</t>
  </si>
  <si>
    <t>Tony Bonnar</t>
  </si>
  <si>
    <t>Garrett Ramey</t>
  </si>
  <si>
    <t>Matthew Petitpas</t>
  </si>
  <si>
    <t>Michael Luff</t>
  </si>
  <si>
    <t>Mike Clarke</t>
  </si>
  <si>
    <t>Rakesh Rajput</t>
  </si>
  <si>
    <t>Stephen Rafuse</t>
  </si>
  <si>
    <t>Yvon Mayer</t>
  </si>
  <si>
    <t>Golden Panthers</t>
  </si>
  <si>
    <t>Vince MacDonald</t>
  </si>
  <si>
    <t>Mike Bannister</t>
  </si>
  <si>
    <t>Chris Benoit</t>
  </si>
  <si>
    <t>Douglas Taylor</t>
  </si>
  <si>
    <t>Ian LaPointe</t>
  </si>
  <si>
    <t>Ian Stevens</t>
  </si>
  <si>
    <t>Josh Sewell</t>
  </si>
  <si>
    <t>Travis Muxworthy</t>
  </si>
  <si>
    <t>Red Light District</t>
  </si>
  <si>
    <t>Jon Loubert</t>
  </si>
  <si>
    <t>Dave Hickman</t>
  </si>
  <si>
    <t>Cole Tweedy</t>
  </si>
  <si>
    <t>Harold Plante</t>
  </si>
  <si>
    <t>Jamie Williams</t>
  </si>
  <si>
    <t>Matt Davis</t>
  </si>
  <si>
    <t>Sly Villenueve</t>
  </si>
  <si>
    <t>Tim O'Leary</t>
  </si>
  <si>
    <t>Troy Doyle</t>
  </si>
  <si>
    <t>Retribution</t>
  </si>
  <si>
    <t>Marc Guitard</t>
  </si>
  <si>
    <t>Rick Kent</t>
  </si>
  <si>
    <t>Aaron Cornish</t>
  </si>
  <si>
    <t>Brian Kelly</t>
  </si>
  <si>
    <t>Denis Loubert</t>
  </si>
  <si>
    <t>Dwayne Johnson</t>
  </si>
  <si>
    <t>Ray Chase</t>
  </si>
  <si>
    <t>Rene Pitre</t>
  </si>
  <si>
    <t>The Green Machine</t>
  </si>
  <si>
    <t>Collin Sleep</t>
  </si>
  <si>
    <t>Paul Richard</t>
  </si>
  <si>
    <t>Bryan Letcher</t>
  </si>
  <si>
    <t>Craig Maranda</t>
  </si>
  <si>
    <t>Matthew Wedge</t>
  </si>
  <si>
    <t>Ray Basque</t>
  </si>
  <si>
    <t>Scott McLean</t>
  </si>
  <si>
    <t>Scott Praught</t>
  </si>
  <si>
    <t>Stephen Atherton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</si>
</sst>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Protection="1">
      <protection hidden="1"/>
    </xf>
    <xf numFmtId="0" fontId="0" fillId="2" borderId="1" xfId="0" applyFill="1" applyBorder="1"/>
    <xf numFmtId="0" fontId="0" fillId="0" borderId="1" xfId="0" applyBorder="1"/>
    <xf numFmtId="0" fontId="0" fillId="2" borderId="2" xfId="0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Fill="1"/>
    <xf numFmtId="0" fontId="0" fillId="3" borderId="1" xfId="0" applyFill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1" xfId="0" applyFill="1" applyBorder="1" applyAlignment="1">
      <alignment horizontal="left"/>
    </xf>
    <xf numFmtId="0" fontId="2" fillId="0" borderId="1" xfId="0" applyFont="1" applyFill="1" applyBorder="1"/>
    <xf numFmtId="0" fontId="1" fillId="4" borderId="1" xfId="0" applyFont="1" applyFill="1" applyBorder="1" applyAlignment="1">
      <alignment horizontal="center"/>
    </xf>
    <xf numFmtId="0" fontId="0" fillId="5" borderId="0" xfId="0" applyFill="1"/>
    <xf numFmtId="0" fontId="0" fillId="5" borderId="1" xfId="0" applyFill="1" applyBorder="1"/>
    <xf numFmtId="0" fontId="0" fillId="6" borderId="1" xfId="0" applyFill="1" applyBorder="1"/>
    <xf numFmtId="0" fontId="4" fillId="6" borderId="1" xfId="0" applyFont="1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7"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sKeeper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ms"/>
      <sheetName val="GoalieStats"/>
      <sheetName val="GameSheet"/>
      <sheetName val="PlayerStats"/>
      <sheetName val="TheMatrix"/>
      <sheetName val="Sked"/>
      <sheetName val="Sheet1"/>
      <sheetName val="Week_1-Game_1"/>
      <sheetName val="Week_1-Game_2"/>
      <sheetName val="Week_1-Game_3"/>
      <sheetName val="Week_1-Game_4"/>
      <sheetName val="Week_1-Game_5"/>
      <sheetName val="Week_1-Game_6"/>
      <sheetName val="Week_1-Game_7"/>
      <sheetName val="Week_1-Game_8"/>
      <sheetName val="Week_1-Game_9"/>
      <sheetName val="Week_1-Game_10"/>
      <sheetName val="Week_1-Game_11"/>
      <sheetName val="Week_1-Game_12"/>
      <sheetName val="Week_2-Game_1"/>
      <sheetName val="Week_2-Game_2"/>
      <sheetName val="Week_2-Game_3"/>
      <sheetName val="Week_2-Game_4"/>
      <sheetName val="Week_2-Game_5"/>
      <sheetName val="Week_2-Game_6"/>
      <sheetName val="Week_2-Game_7"/>
      <sheetName val="Week_2-Game_8"/>
      <sheetName val="Week_2-Game_9"/>
      <sheetName val="Week_2-Game_10"/>
      <sheetName val="Week_2-Game_11"/>
      <sheetName val="Week_2-Game_12"/>
      <sheetName val="Schedule"/>
      <sheetName val="Sked (2)"/>
    </sheetNames>
    <sheetDataSet>
      <sheetData sheetId="0"/>
      <sheetData sheetId="1"/>
      <sheetData sheetId="2">
        <row r="8">
          <cell r="D8" t="str">
            <v>X</v>
          </cell>
        </row>
        <row r="9">
          <cell r="D9" t="str">
            <v>X</v>
          </cell>
        </row>
        <row r="10">
          <cell r="D10" t="str">
            <v>X</v>
          </cell>
          <cell r="K10" t="str">
            <v>X</v>
          </cell>
        </row>
        <row r="11">
          <cell r="K11" t="str">
            <v>X</v>
          </cell>
        </row>
        <row r="12">
          <cell r="D12" t="str">
            <v>X</v>
          </cell>
        </row>
        <row r="13">
          <cell r="K13" t="str">
            <v>X</v>
          </cell>
        </row>
        <row r="14">
          <cell r="K14" t="str">
            <v>X</v>
          </cell>
        </row>
        <row r="15">
          <cell r="D15" t="str">
            <v>X</v>
          </cell>
          <cell r="K15" t="str">
            <v>X</v>
          </cell>
        </row>
        <row r="16">
          <cell r="C16">
            <v>0</v>
          </cell>
          <cell r="J16" t="str">
            <v>Mike Connor</v>
          </cell>
        </row>
        <row r="17">
          <cell r="C17">
            <v>0</v>
          </cell>
        </row>
        <row r="18">
          <cell r="C18">
            <v>0</v>
          </cell>
        </row>
        <row r="21">
          <cell r="J21" t="str">
            <v>Dave MacFarlane</v>
          </cell>
        </row>
        <row r="24">
          <cell r="C24">
            <v>85</v>
          </cell>
          <cell r="I24">
            <v>0.78472222222222221</v>
          </cell>
        </row>
        <row r="25">
          <cell r="C25">
            <v>81</v>
          </cell>
          <cell r="D25">
            <v>85</v>
          </cell>
          <cell r="I25">
            <v>0.49374999999999997</v>
          </cell>
        </row>
        <row r="26">
          <cell r="C26">
            <v>83</v>
          </cell>
          <cell r="D26">
            <v>88</v>
          </cell>
          <cell r="E26">
            <v>81</v>
          </cell>
          <cell r="I26">
            <v>0.45833333333333331</v>
          </cell>
        </row>
        <row r="27">
          <cell r="C27">
            <v>81</v>
          </cell>
          <cell r="D27">
            <v>85</v>
          </cell>
          <cell r="E27">
            <v>88</v>
          </cell>
          <cell r="I27">
            <v>0.44166666666666665</v>
          </cell>
        </row>
        <row r="28">
          <cell r="C28">
            <v>81</v>
          </cell>
          <cell r="D28">
            <v>83</v>
          </cell>
          <cell r="I28">
            <v>0.31388888888888888</v>
          </cell>
        </row>
        <row r="29">
          <cell r="C29">
            <v>83</v>
          </cell>
          <cell r="D29">
            <v>82</v>
          </cell>
          <cell r="I29">
            <v>0.25972222222222224</v>
          </cell>
        </row>
        <row r="30">
          <cell r="C30">
            <v>82</v>
          </cell>
          <cell r="I30">
            <v>0.17430555555555557</v>
          </cell>
        </row>
        <row r="31">
          <cell r="C31">
            <v>83</v>
          </cell>
          <cell r="D31">
            <v>81</v>
          </cell>
          <cell r="I31">
            <v>0.16458333333333333</v>
          </cell>
        </row>
        <row r="32">
          <cell r="C32">
            <v>88</v>
          </cell>
          <cell r="D32">
            <v>83</v>
          </cell>
          <cell r="E32">
            <v>81</v>
          </cell>
          <cell r="I32">
            <v>0.13194444444444445</v>
          </cell>
        </row>
        <row r="33">
          <cell r="C33">
            <v>99</v>
          </cell>
          <cell r="D33">
            <v>13</v>
          </cell>
          <cell r="E33">
            <v>17</v>
          </cell>
          <cell r="I33">
            <v>0.11875000000000001</v>
          </cell>
        </row>
        <row r="34">
          <cell r="C34">
            <v>99</v>
          </cell>
          <cell r="D34">
            <v>16</v>
          </cell>
          <cell r="E34">
            <v>13</v>
          </cell>
          <cell r="I34">
            <v>0.10347222222222223</v>
          </cell>
        </row>
        <row r="35">
          <cell r="C35">
            <v>17</v>
          </cell>
          <cell r="I35">
            <v>4.7916666666666663E-2</v>
          </cell>
        </row>
        <row r="36">
          <cell r="C36">
            <v>81</v>
          </cell>
          <cell r="D36">
            <v>82</v>
          </cell>
          <cell r="I36" t="str">
            <v>:44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26"/>
  <dimension ref="A2:AG119"/>
  <sheetViews>
    <sheetView tabSelected="1" topLeftCell="G1" zoomScale="75" zoomScaleNormal="75" workbookViewId="0">
      <selection activeCell="F1" sqref="A1:F65536"/>
    </sheetView>
  </sheetViews>
  <sheetFormatPr defaultRowHeight="14.4"/>
  <cols>
    <col min="1" max="6" width="2.33203125" hidden="1" customWidth="1"/>
    <col min="7" max="7" width="2.33203125" customWidth="1"/>
    <col min="8" max="8" width="35.6640625" customWidth="1"/>
    <col min="9" max="10" width="8" customWidth="1"/>
    <col min="11" max="12" width="9.109375" customWidth="1"/>
    <col min="30" max="33" width="8.88671875" style="19" customWidth="1"/>
  </cols>
  <sheetData>
    <row r="2" spans="8:33" ht="25.8">
      <c r="H2" s="1" t="s">
        <v>0</v>
      </c>
      <c r="I2" s="2" t="str">
        <f>H4</f>
        <v>Darryl Moorcroft</v>
      </c>
      <c r="J2" s="3"/>
      <c r="K2" s="2" t="str">
        <f>H5</f>
        <v>Mark Farrell</v>
      </c>
      <c r="L2" s="3"/>
      <c r="M2" s="2" t="str">
        <f>H6</f>
        <v>Jeff King</v>
      </c>
      <c r="N2" s="3"/>
      <c r="O2" s="2" t="str">
        <f>H7</f>
        <v>Larry Condly</v>
      </c>
      <c r="P2" s="3"/>
      <c r="Q2" s="2" t="str">
        <f>H8</f>
        <v>Mark Whitlock</v>
      </c>
      <c r="R2" s="3"/>
      <c r="S2" s="2" t="str">
        <f>H9</f>
        <v>Sean Keenan</v>
      </c>
      <c r="T2" s="3"/>
      <c r="U2" s="2" t="str">
        <f>H10</f>
        <v>Mike Wood</v>
      </c>
      <c r="V2" s="3"/>
      <c r="W2" s="2" t="str">
        <f>H11</f>
        <v>Wayne Helpard</v>
      </c>
      <c r="X2" s="3"/>
      <c r="Y2" s="2">
        <f>H12</f>
        <v>0</v>
      </c>
      <c r="Z2" s="3"/>
      <c r="AA2" s="2" t="str">
        <f>H13</f>
        <v>Spares</v>
      </c>
      <c r="AB2" s="3"/>
      <c r="AC2" s="4" t="s">
        <v>1</v>
      </c>
      <c r="AD2" s="5" t="s">
        <v>2</v>
      </c>
      <c r="AE2" s="5"/>
      <c r="AF2" s="5"/>
      <c r="AG2" s="5"/>
    </row>
    <row r="3" spans="8:33">
      <c r="I3" s="6" t="s">
        <v>3</v>
      </c>
      <c r="J3" s="6" t="s">
        <v>4</v>
      </c>
      <c r="K3" s="6" t="s">
        <v>3</v>
      </c>
      <c r="L3" s="6" t="s">
        <v>4</v>
      </c>
      <c r="M3" s="6" t="s">
        <v>3</v>
      </c>
      <c r="N3" s="6" t="s">
        <v>4</v>
      </c>
      <c r="O3" s="6" t="s">
        <v>3</v>
      </c>
      <c r="P3" s="6" t="s">
        <v>4</v>
      </c>
      <c r="Q3" s="6" t="s">
        <v>3</v>
      </c>
      <c r="R3" s="6" t="s">
        <v>4</v>
      </c>
      <c r="S3" s="6" t="s">
        <v>3</v>
      </c>
      <c r="T3" s="6" t="s">
        <v>4</v>
      </c>
      <c r="U3" s="6" t="s">
        <v>3</v>
      </c>
      <c r="V3" s="6" t="s">
        <v>4</v>
      </c>
      <c r="W3" s="6" t="s">
        <v>3</v>
      </c>
      <c r="X3" s="6" t="s">
        <v>4</v>
      </c>
      <c r="Y3" s="6" t="s">
        <v>3</v>
      </c>
      <c r="Z3" s="6" t="s">
        <v>4</v>
      </c>
      <c r="AA3" s="6" t="s">
        <v>3</v>
      </c>
      <c r="AB3" s="6" t="s">
        <v>4</v>
      </c>
      <c r="AC3" s="7"/>
      <c r="AD3" s="5" t="s">
        <v>5</v>
      </c>
      <c r="AE3" s="5" t="s">
        <v>6</v>
      </c>
      <c r="AF3" s="5" t="s">
        <v>7</v>
      </c>
      <c r="AG3" s="5" t="s">
        <v>8</v>
      </c>
    </row>
    <row r="4" spans="8:33">
      <c r="H4" s="8" t="s">
        <v>9</v>
      </c>
      <c r="I4" s="9"/>
      <c r="J4" s="9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7"/>
      <c r="AD4" s="5">
        <f>SUM(I4,K4,M4,O4,Q4,S4,U4,W4,Y4,AA4, AC4)</f>
        <v>0</v>
      </c>
      <c r="AE4" s="5">
        <f>I14</f>
        <v>1</v>
      </c>
      <c r="AF4" s="5">
        <f>J14</f>
        <v>0</v>
      </c>
      <c r="AG4" s="5">
        <f>SUM(AD4:AF4)</f>
        <v>1</v>
      </c>
    </row>
    <row r="5" spans="8:33">
      <c r="H5" s="10" t="s">
        <v>10</v>
      </c>
      <c r="I5" s="6"/>
      <c r="J5" s="6"/>
      <c r="K5" s="9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7"/>
      <c r="AD5" s="5">
        <f t="shared" ref="AD5:AD13" si="0">SUM(I5,K5,M5,O5,Q5,S5,U5,W5,Y5,AA5, AC5)</f>
        <v>0</v>
      </c>
      <c r="AE5" s="5">
        <f>K14</f>
        <v>0</v>
      </c>
      <c r="AF5" s="5">
        <f>L14</f>
        <v>0</v>
      </c>
      <c r="AG5" s="5">
        <f t="shared" ref="AG5:AG13" si="1">SUM(AD5:AF5)</f>
        <v>0</v>
      </c>
    </row>
    <row r="6" spans="8:33">
      <c r="H6" s="10" t="s">
        <v>11</v>
      </c>
      <c r="I6" s="6"/>
      <c r="J6" s="6"/>
      <c r="K6" s="6"/>
      <c r="L6" s="6"/>
      <c r="M6" s="9"/>
      <c r="N6" s="9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7">
        <v>1</v>
      </c>
      <c r="AD6" s="5">
        <f t="shared" si="0"/>
        <v>1</v>
      </c>
      <c r="AE6" s="5">
        <f>M14</f>
        <v>0</v>
      </c>
      <c r="AF6" s="5">
        <f>N14</f>
        <v>1</v>
      </c>
      <c r="AG6" s="5">
        <f t="shared" si="1"/>
        <v>2</v>
      </c>
    </row>
    <row r="7" spans="8:33">
      <c r="H7" s="10" t="s">
        <v>12</v>
      </c>
      <c r="I7" s="6"/>
      <c r="J7" s="6"/>
      <c r="K7" s="6"/>
      <c r="L7" s="6"/>
      <c r="M7" s="6"/>
      <c r="N7" s="6"/>
      <c r="O7" s="9"/>
      <c r="P7" s="9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5">
        <f t="shared" si="0"/>
        <v>0</v>
      </c>
      <c r="AE7" s="5">
        <f>O14</f>
        <v>0</v>
      </c>
      <c r="AF7" s="5">
        <f>P14</f>
        <v>1</v>
      </c>
      <c r="AG7" s="5">
        <f t="shared" si="1"/>
        <v>1</v>
      </c>
    </row>
    <row r="8" spans="8:33">
      <c r="H8" s="10" t="s">
        <v>13</v>
      </c>
      <c r="I8" s="6"/>
      <c r="J8" s="6"/>
      <c r="K8" s="6"/>
      <c r="L8" s="6"/>
      <c r="M8" s="6"/>
      <c r="N8" s="6"/>
      <c r="O8" s="6"/>
      <c r="P8" s="6"/>
      <c r="Q8" s="9"/>
      <c r="R8" s="9"/>
      <c r="S8" s="6">
        <v>1</v>
      </c>
      <c r="T8" s="6"/>
      <c r="U8" s="6"/>
      <c r="V8" s="6"/>
      <c r="W8" s="6">
        <v>1</v>
      </c>
      <c r="X8" s="6"/>
      <c r="Y8" s="6"/>
      <c r="Z8" s="6"/>
      <c r="AA8" s="6"/>
      <c r="AB8" s="6"/>
      <c r="AC8" s="7"/>
      <c r="AD8" s="5">
        <f t="shared" si="0"/>
        <v>2</v>
      </c>
      <c r="AE8" s="5">
        <f>Q14</f>
        <v>3</v>
      </c>
      <c r="AF8" s="5">
        <f>R14</f>
        <v>0</v>
      </c>
      <c r="AG8" s="5">
        <f t="shared" si="1"/>
        <v>5</v>
      </c>
    </row>
    <row r="9" spans="8:33">
      <c r="H9" s="10" t="s">
        <v>14</v>
      </c>
      <c r="I9" s="6"/>
      <c r="J9" s="6"/>
      <c r="K9" s="6"/>
      <c r="L9" s="6"/>
      <c r="M9" s="6"/>
      <c r="N9" s="6">
        <v>1</v>
      </c>
      <c r="O9" s="6"/>
      <c r="P9" s="6">
        <v>1</v>
      </c>
      <c r="Q9" s="6">
        <v>3</v>
      </c>
      <c r="R9" s="6"/>
      <c r="S9" s="9"/>
      <c r="T9" s="9"/>
      <c r="U9" s="6"/>
      <c r="V9" s="6"/>
      <c r="W9" s="6"/>
      <c r="X9" s="6"/>
      <c r="Y9" s="6"/>
      <c r="Z9" s="6"/>
      <c r="AA9" s="6"/>
      <c r="AB9" s="6"/>
      <c r="AC9" s="7">
        <v>1</v>
      </c>
      <c r="AD9" s="5">
        <f t="shared" si="0"/>
        <v>4</v>
      </c>
      <c r="AE9" s="5">
        <f>S14</f>
        <v>1</v>
      </c>
      <c r="AF9" s="5">
        <f>T14</f>
        <v>0</v>
      </c>
      <c r="AG9" s="5">
        <f t="shared" si="1"/>
        <v>5</v>
      </c>
    </row>
    <row r="10" spans="8:33">
      <c r="H10" s="10" t="s">
        <v>15</v>
      </c>
      <c r="I10" s="6">
        <v>1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9"/>
      <c r="V10" s="9"/>
      <c r="W10" s="6"/>
      <c r="X10" s="6"/>
      <c r="Y10" s="6"/>
      <c r="Z10" s="6"/>
      <c r="AA10" s="6"/>
      <c r="AB10" s="6"/>
      <c r="AC10" s="7"/>
      <c r="AD10" s="5">
        <f t="shared" si="0"/>
        <v>1</v>
      </c>
      <c r="AE10" s="5">
        <f>U14</f>
        <v>0</v>
      </c>
      <c r="AF10" s="5">
        <f>V14</f>
        <v>0</v>
      </c>
      <c r="AG10" s="5">
        <f t="shared" si="1"/>
        <v>1</v>
      </c>
    </row>
    <row r="11" spans="8:33">
      <c r="H11" s="11" t="s">
        <v>16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9"/>
      <c r="X11" s="9"/>
      <c r="Y11" s="6"/>
      <c r="Z11" s="6"/>
      <c r="AA11" s="6">
        <v>1</v>
      </c>
      <c r="AB11" s="6"/>
      <c r="AC11" s="7">
        <v>2</v>
      </c>
      <c r="AD11" s="5">
        <f t="shared" si="0"/>
        <v>3</v>
      </c>
      <c r="AE11" s="5">
        <f>W14</f>
        <v>1</v>
      </c>
      <c r="AF11" s="5">
        <f>X14</f>
        <v>0</v>
      </c>
      <c r="AG11" s="5">
        <f t="shared" si="1"/>
        <v>4</v>
      </c>
    </row>
    <row r="12" spans="8:33">
      <c r="H12" s="11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9"/>
      <c r="Z12" s="9"/>
      <c r="AA12" s="6"/>
      <c r="AB12" s="6"/>
      <c r="AC12" s="7"/>
      <c r="AD12" s="5">
        <f t="shared" si="0"/>
        <v>0</v>
      </c>
      <c r="AE12" s="5">
        <f>Y14</f>
        <v>0</v>
      </c>
      <c r="AF12" s="5">
        <f>Z13</f>
        <v>0</v>
      </c>
      <c r="AG12" s="5">
        <f t="shared" si="1"/>
        <v>0</v>
      </c>
    </row>
    <row r="13" spans="8:33">
      <c r="H13" s="12" t="s">
        <v>17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9"/>
      <c r="AB13" s="9"/>
      <c r="AC13" s="7"/>
      <c r="AD13" s="5">
        <f t="shared" si="0"/>
        <v>0</v>
      </c>
      <c r="AE13" s="5">
        <f>AA14</f>
        <v>1</v>
      </c>
      <c r="AF13" s="5">
        <f>AB14</f>
        <v>0</v>
      </c>
      <c r="AG13" s="5">
        <f t="shared" si="1"/>
        <v>1</v>
      </c>
    </row>
    <row r="14" spans="8:33">
      <c r="H14" s="13" t="s">
        <v>18</v>
      </c>
      <c r="I14" s="5">
        <f>SUM(I4:I13)</f>
        <v>1</v>
      </c>
      <c r="J14" s="5">
        <f t="shared" ref="J14:AC14" si="2">SUM(J4:J13)</f>
        <v>0</v>
      </c>
      <c r="K14" s="5">
        <f t="shared" si="2"/>
        <v>0</v>
      </c>
      <c r="L14" s="5">
        <f t="shared" si="2"/>
        <v>0</v>
      </c>
      <c r="M14" s="5">
        <f t="shared" si="2"/>
        <v>0</v>
      </c>
      <c r="N14" s="5">
        <f t="shared" si="2"/>
        <v>1</v>
      </c>
      <c r="O14" s="5">
        <f t="shared" si="2"/>
        <v>0</v>
      </c>
      <c r="P14" s="5">
        <f t="shared" si="2"/>
        <v>1</v>
      </c>
      <c r="Q14" s="5">
        <f t="shared" si="2"/>
        <v>3</v>
      </c>
      <c r="R14" s="5">
        <f t="shared" si="2"/>
        <v>0</v>
      </c>
      <c r="S14" s="5">
        <f t="shared" si="2"/>
        <v>1</v>
      </c>
      <c r="T14" s="5">
        <f t="shared" si="2"/>
        <v>0</v>
      </c>
      <c r="U14" s="5">
        <f t="shared" si="2"/>
        <v>0</v>
      </c>
      <c r="V14" s="5">
        <f t="shared" si="2"/>
        <v>0</v>
      </c>
      <c r="W14" s="5">
        <f t="shared" si="2"/>
        <v>1</v>
      </c>
      <c r="X14" s="5">
        <f t="shared" si="2"/>
        <v>0</v>
      </c>
      <c r="Y14" s="5">
        <f>SUM(Y4:Y13)</f>
        <v>0</v>
      </c>
      <c r="Z14" s="5">
        <f>SUM(Z4:Z13)</f>
        <v>0</v>
      </c>
      <c r="AA14" s="5">
        <f t="shared" si="2"/>
        <v>1</v>
      </c>
      <c r="AB14" s="5">
        <f t="shared" si="2"/>
        <v>0</v>
      </c>
      <c r="AC14" s="5">
        <f t="shared" si="2"/>
        <v>4</v>
      </c>
      <c r="AD14" s="14">
        <f>SUM(AD4:AD13)</f>
        <v>11</v>
      </c>
      <c r="AE14" s="5">
        <f>SUM(AE4:AE13)</f>
        <v>7</v>
      </c>
      <c r="AF14" s="5">
        <f>SUM(AF4:AF13)</f>
        <v>2</v>
      </c>
      <c r="AG14" s="5">
        <f>SUM(AG4:AG13)</f>
        <v>20</v>
      </c>
    </row>
    <row r="17" spans="8:33" ht="25.8">
      <c r="H17" s="1" t="s">
        <v>19</v>
      </c>
      <c r="I17" s="2" t="str">
        <f>H19</f>
        <v>James Campbell</v>
      </c>
      <c r="J17" s="3"/>
      <c r="K17" s="2" t="str">
        <f>H20</f>
        <v>Brandon Leet-Macfarlane</v>
      </c>
      <c r="L17" s="3"/>
      <c r="M17" s="2" t="str">
        <f>H21</f>
        <v>Doug Virtue</v>
      </c>
      <c r="N17" s="3"/>
      <c r="O17" s="2" t="str">
        <f>H22</f>
        <v>Jacob Wilson</v>
      </c>
      <c r="P17" s="3"/>
      <c r="Q17" s="2" t="str">
        <f>H23</f>
        <v>John Stewart</v>
      </c>
      <c r="R17" s="3"/>
      <c r="S17" s="2" t="str">
        <f>H24</f>
        <v>Matt Vautour</v>
      </c>
      <c r="T17" s="3"/>
      <c r="U17" s="2" t="str">
        <f>H25</f>
        <v>Richard Kwiatkowski</v>
      </c>
      <c r="V17" s="3"/>
      <c r="W17" s="2" t="str">
        <f>H26</f>
        <v>Rick Bartlett</v>
      </c>
      <c r="X17" s="3"/>
      <c r="Y17" s="2" t="str">
        <f>H27</f>
        <v>Trevor Graham</v>
      </c>
      <c r="Z17" s="3"/>
      <c r="AA17" s="2" t="str">
        <f>H28</f>
        <v>Spares</v>
      </c>
      <c r="AB17" s="3"/>
      <c r="AC17" s="4" t="s">
        <v>1</v>
      </c>
      <c r="AD17" s="5" t="s">
        <v>2</v>
      </c>
      <c r="AE17" s="5"/>
      <c r="AF17" s="5"/>
      <c r="AG17" s="5"/>
    </row>
    <row r="18" spans="8:33">
      <c r="I18" s="6" t="s">
        <v>3</v>
      </c>
      <c r="J18" s="6" t="s">
        <v>4</v>
      </c>
      <c r="K18" s="6" t="s">
        <v>3</v>
      </c>
      <c r="L18" s="6" t="s">
        <v>4</v>
      </c>
      <c r="M18" s="6" t="s">
        <v>3</v>
      </c>
      <c r="N18" s="6" t="s">
        <v>4</v>
      </c>
      <c r="O18" s="6" t="s">
        <v>3</v>
      </c>
      <c r="P18" s="6" t="s">
        <v>4</v>
      </c>
      <c r="Q18" s="6" t="s">
        <v>3</v>
      </c>
      <c r="R18" s="6" t="s">
        <v>4</v>
      </c>
      <c r="S18" s="6" t="s">
        <v>3</v>
      </c>
      <c r="T18" s="6" t="s">
        <v>4</v>
      </c>
      <c r="U18" s="6" t="s">
        <v>3</v>
      </c>
      <c r="V18" s="6" t="s">
        <v>4</v>
      </c>
      <c r="W18" s="6" t="s">
        <v>3</v>
      </c>
      <c r="X18" s="6" t="s">
        <v>4</v>
      </c>
      <c r="Y18" s="6" t="s">
        <v>3</v>
      </c>
      <c r="Z18" s="6" t="s">
        <v>4</v>
      </c>
      <c r="AA18" s="6" t="s">
        <v>3</v>
      </c>
      <c r="AB18" s="6" t="s">
        <v>4</v>
      </c>
      <c r="AC18" s="7"/>
      <c r="AD18" s="5" t="s">
        <v>5</v>
      </c>
      <c r="AE18" s="5" t="s">
        <v>6</v>
      </c>
      <c r="AF18" s="5" t="s">
        <v>7</v>
      </c>
      <c r="AG18" s="5" t="s">
        <v>8</v>
      </c>
    </row>
    <row r="19" spans="8:33">
      <c r="H19" s="15" t="s">
        <v>20</v>
      </c>
      <c r="I19" s="9"/>
      <c r="J19" s="9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7"/>
      <c r="AD19" s="5">
        <f t="shared" ref="AD19:AD28" si="3">SUM(I19,K19,M19,O19,Q19,S19,U19,W19,Y19,AA19, AC19)</f>
        <v>0</v>
      </c>
      <c r="AE19" s="5">
        <f>I29</f>
        <v>8</v>
      </c>
      <c r="AF19" s="5">
        <f>J29</f>
        <v>2</v>
      </c>
      <c r="AG19" s="5">
        <f>SUM(AD19:AF19)</f>
        <v>10</v>
      </c>
    </row>
    <row r="20" spans="8:33">
      <c r="H20" s="3" t="s">
        <v>21</v>
      </c>
      <c r="I20" s="6"/>
      <c r="J20" s="6"/>
      <c r="K20" s="9"/>
      <c r="L20" s="9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7"/>
      <c r="AD20" s="5">
        <f t="shared" si="3"/>
        <v>0</v>
      </c>
      <c r="AE20" s="5">
        <f>K29</f>
        <v>5</v>
      </c>
      <c r="AF20" s="5">
        <f>L29</f>
        <v>0</v>
      </c>
      <c r="AG20" s="5">
        <f t="shared" ref="AG20:AG28" si="4">SUM(AD20:AF20)</f>
        <v>5</v>
      </c>
    </row>
    <row r="21" spans="8:33">
      <c r="H21" s="3" t="s">
        <v>22</v>
      </c>
      <c r="I21" s="6"/>
      <c r="J21" s="6"/>
      <c r="K21" s="6"/>
      <c r="L21" s="6"/>
      <c r="M21" s="9"/>
      <c r="N21" s="9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7"/>
      <c r="AD21" s="5">
        <f t="shared" si="3"/>
        <v>0</v>
      </c>
      <c r="AE21" s="5">
        <f>M29</f>
        <v>3</v>
      </c>
      <c r="AF21" s="5">
        <f>N29</f>
        <v>5</v>
      </c>
      <c r="AG21" s="5">
        <f t="shared" si="4"/>
        <v>8</v>
      </c>
    </row>
    <row r="22" spans="8:33">
      <c r="H22" s="3" t="s">
        <v>23</v>
      </c>
      <c r="I22" s="6"/>
      <c r="J22" s="6">
        <v>1</v>
      </c>
      <c r="K22" s="6"/>
      <c r="L22" s="6"/>
      <c r="M22" s="6">
        <v>1</v>
      </c>
      <c r="N22" s="6">
        <v>2</v>
      </c>
      <c r="O22" s="9"/>
      <c r="P22" s="9"/>
      <c r="Q22" s="6">
        <v>2</v>
      </c>
      <c r="R22" s="6"/>
      <c r="S22" s="6">
        <v>2</v>
      </c>
      <c r="T22" s="6">
        <v>1</v>
      </c>
      <c r="U22" s="6"/>
      <c r="V22" s="6"/>
      <c r="W22" s="6"/>
      <c r="X22" s="6"/>
      <c r="Y22" s="6">
        <v>1</v>
      </c>
      <c r="Z22" s="6">
        <v>1</v>
      </c>
      <c r="AA22" s="6"/>
      <c r="AB22" s="6"/>
      <c r="AC22" s="7">
        <v>2</v>
      </c>
      <c r="AD22" s="5">
        <f t="shared" si="3"/>
        <v>8</v>
      </c>
      <c r="AE22" s="5">
        <f>O29</f>
        <v>1</v>
      </c>
      <c r="AF22" s="5">
        <f>P29</f>
        <v>0</v>
      </c>
      <c r="AG22" s="5">
        <f t="shared" si="4"/>
        <v>9</v>
      </c>
    </row>
    <row r="23" spans="8:33">
      <c r="H23" s="3" t="s">
        <v>24</v>
      </c>
      <c r="I23" s="6"/>
      <c r="J23" s="6"/>
      <c r="K23" s="6"/>
      <c r="L23" s="6"/>
      <c r="M23" s="6"/>
      <c r="N23" s="6"/>
      <c r="O23" s="6">
        <v>1</v>
      </c>
      <c r="P23" s="6"/>
      <c r="Q23" s="9"/>
      <c r="R23" s="9"/>
      <c r="S23" s="6"/>
      <c r="T23" s="6"/>
      <c r="U23" s="6"/>
      <c r="V23" s="6"/>
      <c r="W23" s="6"/>
      <c r="X23" s="6"/>
      <c r="Y23" s="6"/>
      <c r="Z23" s="6"/>
      <c r="AA23" s="6"/>
      <c r="AB23" s="6"/>
      <c r="AC23" s="7">
        <v>1</v>
      </c>
      <c r="AD23" s="5">
        <f t="shared" si="3"/>
        <v>2</v>
      </c>
      <c r="AE23" s="5">
        <f>Q29</f>
        <v>3</v>
      </c>
      <c r="AF23" s="5">
        <f>R29</f>
        <v>1</v>
      </c>
      <c r="AG23" s="5">
        <f t="shared" si="4"/>
        <v>6</v>
      </c>
    </row>
    <row r="24" spans="8:33">
      <c r="H24" s="3" t="s">
        <v>25</v>
      </c>
      <c r="I24" s="6">
        <v>2</v>
      </c>
      <c r="J24" s="6"/>
      <c r="K24" s="6">
        <v>5</v>
      </c>
      <c r="L24" s="6"/>
      <c r="M24" s="6">
        <v>1</v>
      </c>
      <c r="N24" s="6">
        <v>1</v>
      </c>
      <c r="O24" s="6"/>
      <c r="P24" s="6"/>
      <c r="Q24" s="6"/>
      <c r="R24" s="6"/>
      <c r="S24" s="9"/>
      <c r="T24" s="9"/>
      <c r="U24" s="6">
        <v>1</v>
      </c>
      <c r="V24" s="6"/>
      <c r="W24" s="6"/>
      <c r="X24" s="6"/>
      <c r="Y24" s="6"/>
      <c r="Z24" s="6">
        <v>1</v>
      </c>
      <c r="AA24" s="6"/>
      <c r="AB24" s="6"/>
      <c r="AC24" s="7">
        <v>2</v>
      </c>
      <c r="AD24" s="5">
        <f t="shared" si="3"/>
        <v>11</v>
      </c>
      <c r="AE24" s="5">
        <f>S29</f>
        <v>3</v>
      </c>
      <c r="AF24" s="5">
        <f>T29</f>
        <v>1</v>
      </c>
      <c r="AG24" s="5">
        <f t="shared" si="4"/>
        <v>15</v>
      </c>
    </row>
    <row r="25" spans="8:33">
      <c r="H25" s="3" t="s">
        <v>26</v>
      </c>
      <c r="I25" s="6">
        <v>5</v>
      </c>
      <c r="J25" s="6">
        <v>1</v>
      </c>
      <c r="K25" s="6"/>
      <c r="L25" s="6"/>
      <c r="M25" s="6">
        <v>1</v>
      </c>
      <c r="N25" s="6">
        <v>2</v>
      </c>
      <c r="O25" s="6"/>
      <c r="P25" s="6"/>
      <c r="Q25" s="6">
        <v>1</v>
      </c>
      <c r="R25" s="6">
        <v>1</v>
      </c>
      <c r="S25" s="6">
        <v>1</v>
      </c>
      <c r="T25" s="6"/>
      <c r="U25" s="9"/>
      <c r="V25" s="9"/>
      <c r="W25" s="6">
        <v>4</v>
      </c>
      <c r="X25" s="6">
        <v>1</v>
      </c>
      <c r="Y25" s="6"/>
      <c r="Z25" s="6">
        <v>2</v>
      </c>
      <c r="AA25" s="6"/>
      <c r="AB25" s="6"/>
      <c r="AC25" s="7">
        <v>1</v>
      </c>
      <c r="AD25" s="5">
        <f t="shared" si="3"/>
        <v>13</v>
      </c>
      <c r="AE25" s="5">
        <f>U29</f>
        <v>2</v>
      </c>
      <c r="AF25" s="5">
        <f>V29</f>
        <v>0</v>
      </c>
      <c r="AG25" s="5">
        <f t="shared" si="4"/>
        <v>15</v>
      </c>
    </row>
    <row r="26" spans="8:33">
      <c r="H26" s="3" t="s">
        <v>27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>
        <v>1</v>
      </c>
      <c r="V26" s="6"/>
      <c r="W26" s="9"/>
      <c r="X26" s="9"/>
      <c r="Y26" s="6"/>
      <c r="Z26" s="6"/>
      <c r="AA26" s="6"/>
      <c r="AB26" s="6"/>
      <c r="AC26" s="7"/>
      <c r="AD26" s="5">
        <f t="shared" si="3"/>
        <v>1</v>
      </c>
      <c r="AE26" s="5">
        <f>W29</f>
        <v>4</v>
      </c>
      <c r="AF26" s="5">
        <f>X29</f>
        <v>1</v>
      </c>
      <c r="AG26" s="5">
        <f t="shared" si="4"/>
        <v>6</v>
      </c>
    </row>
    <row r="27" spans="8:33">
      <c r="H27" s="3" t="s">
        <v>28</v>
      </c>
      <c r="I27" s="6">
        <v>1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9"/>
      <c r="Z27" s="9"/>
      <c r="AA27" s="6"/>
      <c r="AB27" s="6"/>
      <c r="AC27" s="7"/>
      <c r="AD27" s="5">
        <f t="shared" si="3"/>
        <v>1</v>
      </c>
      <c r="AE27" s="5">
        <f>Y29</f>
        <v>1</v>
      </c>
      <c r="AF27" s="5">
        <f>Z28</f>
        <v>0</v>
      </c>
      <c r="AG27" s="5">
        <f t="shared" si="4"/>
        <v>2</v>
      </c>
    </row>
    <row r="28" spans="8:33">
      <c r="H28" s="12" t="s">
        <v>17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9"/>
      <c r="AB28" s="9"/>
      <c r="AC28" s="7"/>
      <c r="AD28" s="5">
        <f t="shared" si="3"/>
        <v>0</v>
      </c>
      <c r="AE28" s="5">
        <f>AA29</f>
        <v>0</v>
      </c>
      <c r="AF28" s="5">
        <f>AB29</f>
        <v>0</v>
      </c>
      <c r="AG28" s="5">
        <f t="shared" si="4"/>
        <v>0</v>
      </c>
    </row>
    <row r="29" spans="8:33">
      <c r="H29" s="13" t="s">
        <v>18</v>
      </c>
      <c r="I29" s="5">
        <f t="shared" ref="I29:AG29" si="5">SUM(I19:I28)</f>
        <v>8</v>
      </c>
      <c r="J29" s="5">
        <f t="shared" si="5"/>
        <v>2</v>
      </c>
      <c r="K29" s="5">
        <f t="shared" si="5"/>
        <v>5</v>
      </c>
      <c r="L29" s="5">
        <f t="shared" si="5"/>
        <v>0</v>
      </c>
      <c r="M29" s="5">
        <f t="shared" si="5"/>
        <v>3</v>
      </c>
      <c r="N29" s="5">
        <f t="shared" si="5"/>
        <v>5</v>
      </c>
      <c r="O29" s="5">
        <f t="shared" si="5"/>
        <v>1</v>
      </c>
      <c r="P29" s="5">
        <f t="shared" si="5"/>
        <v>0</v>
      </c>
      <c r="Q29" s="5">
        <f t="shared" si="5"/>
        <v>3</v>
      </c>
      <c r="R29" s="5">
        <f t="shared" si="5"/>
        <v>1</v>
      </c>
      <c r="S29" s="5">
        <f t="shared" si="5"/>
        <v>3</v>
      </c>
      <c r="T29" s="5">
        <f t="shared" si="5"/>
        <v>1</v>
      </c>
      <c r="U29" s="5">
        <f t="shared" si="5"/>
        <v>2</v>
      </c>
      <c r="V29" s="5">
        <f t="shared" si="5"/>
        <v>0</v>
      </c>
      <c r="W29" s="5">
        <f t="shared" si="5"/>
        <v>4</v>
      </c>
      <c r="X29" s="5">
        <f t="shared" si="5"/>
        <v>1</v>
      </c>
      <c r="Y29" s="5">
        <f t="shared" si="5"/>
        <v>1</v>
      </c>
      <c r="Z29" s="5">
        <f t="shared" si="5"/>
        <v>4</v>
      </c>
      <c r="AA29" s="5">
        <f t="shared" si="5"/>
        <v>0</v>
      </c>
      <c r="AB29" s="5">
        <f t="shared" si="5"/>
        <v>0</v>
      </c>
      <c r="AC29" s="5">
        <f t="shared" si="5"/>
        <v>6</v>
      </c>
      <c r="AD29" s="14">
        <f t="shared" si="5"/>
        <v>36</v>
      </c>
      <c r="AE29" s="5">
        <f t="shared" si="5"/>
        <v>30</v>
      </c>
      <c r="AF29" s="5">
        <f t="shared" si="5"/>
        <v>10</v>
      </c>
      <c r="AG29" s="5">
        <f t="shared" si="5"/>
        <v>76</v>
      </c>
    </row>
    <row r="32" spans="8:33" ht="25.8">
      <c r="H32" s="1" t="s">
        <v>29</v>
      </c>
      <c r="I32" s="2" t="str">
        <f>H34</f>
        <v>Mike Connor</v>
      </c>
      <c r="J32" s="3"/>
      <c r="K32" s="2" t="str">
        <f>H35</f>
        <v>Chris Day</v>
      </c>
      <c r="L32" s="3"/>
      <c r="M32" s="2" t="str">
        <f>H36</f>
        <v>Ben Warren</v>
      </c>
      <c r="N32" s="3"/>
      <c r="O32" s="2" t="str">
        <f>H37</f>
        <v>Carl Brown</v>
      </c>
      <c r="P32" s="3"/>
      <c r="Q32" s="2" t="str">
        <f>H38</f>
        <v>Christian Haines</v>
      </c>
      <c r="R32" s="3"/>
      <c r="S32" s="2" t="str">
        <f>H39</f>
        <v>Jamie Carson</v>
      </c>
      <c r="T32" s="3"/>
      <c r="U32" s="2" t="str">
        <f>H40</f>
        <v>Jeff Schriver</v>
      </c>
      <c r="V32" s="3"/>
      <c r="W32" s="2" t="str">
        <f>H41</f>
        <v>Joel Thorne</v>
      </c>
      <c r="X32" s="3"/>
      <c r="Y32" s="2" t="str">
        <f>H42</f>
        <v>Justin Lawson</v>
      </c>
      <c r="Z32" s="3"/>
      <c r="AA32" s="2" t="str">
        <f>H43</f>
        <v>Spares</v>
      </c>
      <c r="AB32" s="3"/>
      <c r="AC32" s="4" t="s">
        <v>1</v>
      </c>
      <c r="AD32" s="5" t="s">
        <v>2</v>
      </c>
      <c r="AE32" s="5"/>
      <c r="AF32" s="5"/>
      <c r="AG32" s="5"/>
    </row>
    <row r="33" spans="8:33">
      <c r="I33" s="6" t="s">
        <v>3</v>
      </c>
      <c r="J33" s="6" t="s">
        <v>4</v>
      </c>
      <c r="K33" s="6" t="s">
        <v>3</v>
      </c>
      <c r="L33" s="6" t="s">
        <v>4</v>
      </c>
      <c r="M33" s="6" t="s">
        <v>3</v>
      </c>
      <c r="N33" s="6" t="s">
        <v>4</v>
      </c>
      <c r="O33" s="6" t="s">
        <v>3</v>
      </c>
      <c r="P33" s="6" t="s">
        <v>4</v>
      </c>
      <c r="Q33" s="6" t="s">
        <v>3</v>
      </c>
      <c r="R33" s="6" t="s">
        <v>4</v>
      </c>
      <c r="S33" s="6" t="s">
        <v>3</v>
      </c>
      <c r="T33" s="6" t="s">
        <v>4</v>
      </c>
      <c r="U33" s="6" t="s">
        <v>3</v>
      </c>
      <c r="V33" s="6" t="s">
        <v>4</v>
      </c>
      <c r="W33" s="6" t="s">
        <v>3</v>
      </c>
      <c r="X33" s="6" t="s">
        <v>4</v>
      </c>
      <c r="Y33" s="6" t="s">
        <v>3</v>
      </c>
      <c r="Z33" s="6" t="s">
        <v>4</v>
      </c>
      <c r="AA33" s="6" t="s">
        <v>3</v>
      </c>
      <c r="AB33" s="6" t="s">
        <v>4</v>
      </c>
      <c r="AC33" s="7"/>
      <c r="AD33" s="5" t="s">
        <v>5</v>
      </c>
      <c r="AE33" s="5" t="s">
        <v>6</v>
      </c>
      <c r="AF33" s="5" t="s">
        <v>7</v>
      </c>
      <c r="AG33" s="5" t="s">
        <v>8</v>
      </c>
    </row>
    <row r="34" spans="8:33">
      <c r="H34" s="16" t="s">
        <v>30</v>
      </c>
      <c r="I34" s="9"/>
      <c r="J34" s="9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7">
        <v>1</v>
      </c>
      <c r="AD34" s="5">
        <f t="shared" ref="AD34:AD43" si="6">SUM(I34,K34,M34,O34,Q34,S34,U34,W34,Y34,AA34, AC34)</f>
        <v>1</v>
      </c>
      <c r="AE34" s="5">
        <f>I44</f>
        <v>2</v>
      </c>
      <c r="AF34" s="5">
        <f>J44</f>
        <v>2</v>
      </c>
      <c r="AG34" s="5">
        <f>SUM(AD34:AF34)</f>
        <v>5</v>
      </c>
    </row>
    <row r="35" spans="8:33">
      <c r="H35" s="3" t="s">
        <v>31</v>
      </c>
      <c r="I35" s="6"/>
      <c r="J35" s="6"/>
      <c r="K35" s="9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7"/>
      <c r="AD35" s="5">
        <f t="shared" si="6"/>
        <v>0</v>
      </c>
      <c r="AE35" s="5">
        <f>K44</f>
        <v>0</v>
      </c>
      <c r="AF35" s="5">
        <f>L44</f>
        <v>0</v>
      </c>
      <c r="AG35" s="5">
        <f t="shared" ref="AG35:AG43" si="7">SUM(AD35:AF35)</f>
        <v>0</v>
      </c>
    </row>
    <row r="36" spans="8:33">
      <c r="H36" s="3" t="s">
        <v>32</v>
      </c>
      <c r="I36" s="6"/>
      <c r="J36" s="6"/>
      <c r="K36" s="6"/>
      <c r="L36" s="6"/>
      <c r="M36" s="9"/>
      <c r="N36" s="9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7"/>
      <c r="AD36" s="5">
        <f t="shared" si="6"/>
        <v>0</v>
      </c>
      <c r="AE36" s="5">
        <f>M44</f>
        <v>0</v>
      </c>
      <c r="AF36" s="5">
        <f>N44</f>
        <v>0</v>
      </c>
      <c r="AG36" s="5">
        <f t="shared" si="7"/>
        <v>0</v>
      </c>
    </row>
    <row r="37" spans="8:33">
      <c r="H37" s="3" t="s">
        <v>33</v>
      </c>
      <c r="I37" s="6"/>
      <c r="J37" s="6"/>
      <c r="K37" s="6"/>
      <c r="L37" s="6"/>
      <c r="M37" s="6"/>
      <c r="N37" s="6"/>
      <c r="O37" s="9"/>
      <c r="P37" s="9"/>
      <c r="Q37" s="6">
        <v>1</v>
      </c>
      <c r="R37" s="6"/>
      <c r="S37" s="6"/>
      <c r="T37" s="6"/>
      <c r="U37" s="6"/>
      <c r="V37" s="6"/>
      <c r="W37" s="6"/>
      <c r="X37" s="6"/>
      <c r="Y37" s="6"/>
      <c r="Z37" s="6">
        <v>1</v>
      </c>
      <c r="AA37" s="6"/>
      <c r="AB37" s="6"/>
      <c r="AC37" s="7"/>
      <c r="AD37" s="5">
        <f t="shared" si="6"/>
        <v>1</v>
      </c>
      <c r="AE37" s="5">
        <f>O44</f>
        <v>0</v>
      </c>
      <c r="AF37" s="5">
        <f>P44</f>
        <v>1</v>
      </c>
      <c r="AG37" s="5">
        <f t="shared" si="7"/>
        <v>2</v>
      </c>
    </row>
    <row r="38" spans="8:33">
      <c r="H38" s="3" t="s">
        <v>34</v>
      </c>
      <c r="I38" s="6"/>
      <c r="J38" s="6"/>
      <c r="K38" s="6"/>
      <c r="L38" s="6"/>
      <c r="M38" s="6"/>
      <c r="N38" s="6"/>
      <c r="O38" s="6"/>
      <c r="P38" s="6"/>
      <c r="Q38" s="9"/>
      <c r="R38" s="9"/>
      <c r="S38" s="6"/>
      <c r="T38" s="6"/>
      <c r="U38" s="6"/>
      <c r="V38" s="6"/>
      <c r="W38" s="6"/>
      <c r="X38" s="6"/>
      <c r="Y38" s="6"/>
      <c r="Z38" s="6"/>
      <c r="AA38" s="6"/>
      <c r="AB38" s="6"/>
      <c r="AC38" s="7"/>
      <c r="AD38" s="5">
        <f t="shared" si="6"/>
        <v>0</v>
      </c>
      <c r="AE38" s="5">
        <f>Q44</f>
        <v>2</v>
      </c>
      <c r="AF38" s="5">
        <f>R44</f>
        <v>1</v>
      </c>
      <c r="AG38" s="5">
        <f t="shared" si="7"/>
        <v>3</v>
      </c>
    </row>
    <row r="39" spans="8:33">
      <c r="H39" s="3" t="s">
        <v>35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9"/>
      <c r="T39" s="9"/>
      <c r="U39" s="6"/>
      <c r="V39" s="6"/>
      <c r="W39" s="6">
        <v>1</v>
      </c>
      <c r="X39" s="6"/>
      <c r="Y39" s="6"/>
      <c r="Z39" s="6"/>
      <c r="AA39" s="6"/>
      <c r="AB39" s="6"/>
      <c r="AC39" s="7">
        <v>2</v>
      </c>
      <c r="AD39" s="5">
        <f t="shared" si="6"/>
        <v>3</v>
      </c>
      <c r="AE39" s="5">
        <f>S44</f>
        <v>2</v>
      </c>
      <c r="AF39" s="5">
        <f>T44</f>
        <v>1</v>
      </c>
      <c r="AG39" s="5">
        <f t="shared" si="7"/>
        <v>6</v>
      </c>
    </row>
    <row r="40" spans="8:33">
      <c r="H40" s="3" t="s">
        <v>36</v>
      </c>
      <c r="I40" s="6">
        <v>1</v>
      </c>
      <c r="J40" s="6">
        <v>1</v>
      </c>
      <c r="K40" s="6"/>
      <c r="L40" s="6"/>
      <c r="M40" s="6"/>
      <c r="N40" s="6"/>
      <c r="O40" s="6"/>
      <c r="P40" s="6"/>
      <c r="Q40" s="6"/>
      <c r="R40" s="6">
        <v>1</v>
      </c>
      <c r="S40" s="6"/>
      <c r="T40" s="6"/>
      <c r="U40" s="9"/>
      <c r="V40" s="9"/>
      <c r="W40" s="6">
        <v>3</v>
      </c>
      <c r="X40" s="6"/>
      <c r="Y40" s="6"/>
      <c r="Z40" s="6"/>
      <c r="AA40" s="6"/>
      <c r="AB40" s="6"/>
      <c r="AC40" s="7">
        <v>2</v>
      </c>
      <c r="AD40" s="5">
        <f t="shared" si="6"/>
        <v>6</v>
      </c>
      <c r="AE40" s="5">
        <f>U44</f>
        <v>3</v>
      </c>
      <c r="AF40" s="5">
        <f>V44</f>
        <v>0</v>
      </c>
      <c r="AG40" s="5">
        <f t="shared" si="7"/>
        <v>9</v>
      </c>
    </row>
    <row r="41" spans="8:33">
      <c r="H41" s="17" t="s">
        <v>37</v>
      </c>
      <c r="I41" s="6"/>
      <c r="J41" s="6">
        <v>1</v>
      </c>
      <c r="K41" s="6"/>
      <c r="L41" s="6"/>
      <c r="M41" s="6"/>
      <c r="N41" s="6"/>
      <c r="O41" s="6"/>
      <c r="P41" s="6"/>
      <c r="Q41" s="6">
        <v>1</v>
      </c>
      <c r="R41" s="6"/>
      <c r="S41" s="6">
        <v>2</v>
      </c>
      <c r="T41" s="6">
        <v>1</v>
      </c>
      <c r="U41" s="6">
        <v>3</v>
      </c>
      <c r="V41" s="6"/>
      <c r="W41" s="9"/>
      <c r="X41" s="9"/>
      <c r="Y41" s="6"/>
      <c r="Z41" s="6"/>
      <c r="AA41" s="6"/>
      <c r="AB41" s="6"/>
      <c r="AC41" s="7"/>
      <c r="AD41" s="5">
        <f t="shared" si="6"/>
        <v>6</v>
      </c>
      <c r="AE41" s="5">
        <f>W44</f>
        <v>4</v>
      </c>
      <c r="AF41" s="5">
        <f>X44</f>
        <v>0</v>
      </c>
      <c r="AG41" s="5">
        <f t="shared" si="7"/>
        <v>10</v>
      </c>
    </row>
    <row r="42" spans="8:33">
      <c r="H42" s="3" t="s">
        <v>38</v>
      </c>
      <c r="I42" s="6">
        <v>1</v>
      </c>
      <c r="J42" s="6"/>
      <c r="K42" s="6"/>
      <c r="L42" s="6"/>
      <c r="M42" s="6"/>
      <c r="N42" s="6"/>
      <c r="O42" s="6"/>
      <c r="P42" s="6">
        <v>1</v>
      </c>
      <c r="Q42" s="6"/>
      <c r="R42" s="6"/>
      <c r="S42" s="6"/>
      <c r="T42" s="6"/>
      <c r="U42" s="6"/>
      <c r="V42" s="6"/>
      <c r="W42" s="6"/>
      <c r="X42" s="6"/>
      <c r="Y42" s="9"/>
      <c r="Z42" s="9"/>
      <c r="AA42" s="6"/>
      <c r="AB42" s="6"/>
      <c r="AC42" s="7"/>
      <c r="AD42" s="5">
        <f t="shared" si="6"/>
        <v>1</v>
      </c>
      <c r="AE42" s="5">
        <f>Y44</f>
        <v>0</v>
      </c>
      <c r="AF42" s="5">
        <f>Z43</f>
        <v>0</v>
      </c>
      <c r="AG42" s="5">
        <f t="shared" si="7"/>
        <v>1</v>
      </c>
    </row>
    <row r="43" spans="8:33">
      <c r="H43" s="12" t="s">
        <v>17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9"/>
      <c r="AB43" s="9"/>
      <c r="AC43" s="7"/>
      <c r="AD43" s="5">
        <f t="shared" si="6"/>
        <v>0</v>
      </c>
      <c r="AE43" s="5">
        <f>AA44</f>
        <v>0</v>
      </c>
      <c r="AF43" s="5">
        <f>AB44</f>
        <v>0</v>
      </c>
      <c r="AG43" s="5">
        <f t="shared" si="7"/>
        <v>0</v>
      </c>
    </row>
    <row r="44" spans="8:33">
      <c r="H44" s="13" t="s">
        <v>18</v>
      </c>
      <c r="I44" s="5">
        <f t="shared" ref="I44:AG44" si="8">SUM(I34:I43)</f>
        <v>2</v>
      </c>
      <c r="J44" s="5">
        <f t="shared" si="8"/>
        <v>2</v>
      </c>
      <c r="K44" s="5">
        <f t="shared" si="8"/>
        <v>0</v>
      </c>
      <c r="L44" s="5">
        <f t="shared" si="8"/>
        <v>0</v>
      </c>
      <c r="M44" s="5">
        <f t="shared" si="8"/>
        <v>0</v>
      </c>
      <c r="N44" s="5">
        <f t="shared" si="8"/>
        <v>0</v>
      </c>
      <c r="O44" s="5">
        <f t="shared" si="8"/>
        <v>0</v>
      </c>
      <c r="P44" s="5">
        <f t="shared" si="8"/>
        <v>1</v>
      </c>
      <c r="Q44" s="5">
        <f t="shared" si="8"/>
        <v>2</v>
      </c>
      <c r="R44" s="5">
        <f t="shared" si="8"/>
        <v>1</v>
      </c>
      <c r="S44" s="5">
        <f t="shared" si="8"/>
        <v>2</v>
      </c>
      <c r="T44" s="5">
        <f t="shared" si="8"/>
        <v>1</v>
      </c>
      <c r="U44" s="5">
        <f t="shared" si="8"/>
        <v>3</v>
      </c>
      <c r="V44" s="5">
        <f t="shared" si="8"/>
        <v>0</v>
      </c>
      <c r="W44" s="5">
        <f t="shared" si="8"/>
        <v>4</v>
      </c>
      <c r="X44" s="5">
        <f t="shared" si="8"/>
        <v>0</v>
      </c>
      <c r="Y44" s="5">
        <f t="shared" si="8"/>
        <v>0</v>
      </c>
      <c r="Z44" s="5">
        <f t="shared" si="8"/>
        <v>1</v>
      </c>
      <c r="AA44" s="5">
        <f t="shared" si="8"/>
        <v>0</v>
      </c>
      <c r="AB44" s="5">
        <f t="shared" si="8"/>
        <v>0</v>
      </c>
      <c r="AC44" s="5">
        <f t="shared" si="8"/>
        <v>5</v>
      </c>
      <c r="AD44" s="14">
        <f t="shared" si="8"/>
        <v>18</v>
      </c>
      <c r="AE44" s="5">
        <f t="shared" si="8"/>
        <v>13</v>
      </c>
      <c r="AF44" s="5">
        <f t="shared" si="8"/>
        <v>5</v>
      </c>
      <c r="AG44" s="5">
        <f t="shared" si="8"/>
        <v>36</v>
      </c>
    </row>
    <row r="47" spans="8:33" ht="25.8">
      <c r="H47" s="1" t="s">
        <v>39</v>
      </c>
      <c r="I47" s="2" t="str">
        <f>H49</f>
        <v>Michael Moore</v>
      </c>
      <c r="J47" s="3"/>
      <c r="K47" s="2" t="str">
        <f>H50</f>
        <v>Tony Bonnar</v>
      </c>
      <c r="L47" s="3"/>
      <c r="M47" s="2" t="str">
        <f>H51</f>
        <v>Garrett Ramey</v>
      </c>
      <c r="N47" s="3"/>
      <c r="O47" s="2" t="str">
        <f>H52</f>
        <v>Matthew Petitpas</v>
      </c>
      <c r="P47" s="3"/>
      <c r="Q47" s="2" t="str">
        <f>H53</f>
        <v>Michael Luff</v>
      </c>
      <c r="R47" s="3"/>
      <c r="S47" s="2" t="str">
        <f>H54</f>
        <v>Mike Clarke</v>
      </c>
      <c r="T47" s="3"/>
      <c r="U47" s="2" t="str">
        <f>H55</f>
        <v>Rakesh Rajput</v>
      </c>
      <c r="V47" s="3"/>
      <c r="W47" s="2" t="str">
        <f>H56</f>
        <v>Stephen Rafuse</v>
      </c>
      <c r="X47" s="3"/>
      <c r="Y47" s="2" t="str">
        <f>H57</f>
        <v>Yvon Mayer</v>
      </c>
      <c r="Z47" s="3"/>
      <c r="AA47" s="2" t="str">
        <f>H58</f>
        <v>Spares</v>
      </c>
      <c r="AB47" s="3"/>
      <c r="AC47" s="4" t="s">
        <v>1</v>
      </c>
      <c r="AD47" s="5" t="s">
        <v>2</v>
      </c>
      <c r="AE47" s="5"/>
      <c r="AF47" s="5"/>
      <c r="AG47" s="5"/>
    </row>
    <row r="48" spans="8:33">
      <c r="I48" s="6" t="s">
        <v>3</v>
      </c>
      <c r="J48" s="6" t="s">
        <v>4</v>
      </c>
      <c r="K48" s="6" t="s">
        <v>3</v>
      </c>
      <c r="L48" s="6" t="s">
        <v>4</v>
      </c>
      <c r="M48" s="6" t="s">
        <v>3</v>
      </c>
      <c r="N48" s="6" t="s">
        <v>4</v>
      </c>
      <c r="O48" s="6" t="s">
        <v>3</v>
      </c>
      <c r="P48" s="6" t="s">
        <v>4</v>
      </c>
      <c r="Q48" s="6" t="s">
        <v>3</v>
      </c>
      <c r="R48" s="6" t="s">
        <v>4</v>
      </c>
      <c r="S48" s="6" t="s">
        <v>3</v>
      </c>
      <c r="T48" s="6" t="s">
        <v>4</v>
      </c>
      <c r="U48" s="6" t="s">
        <v>3</v>
      </c>
      <c r="V48" s="6" t="s">
        <v>4</v>
      </c>
      <c r="W48" s="6" t="s">
        <v>3</v>
      </c>
      <c r="X48" s="6" t="s">
        <v>4</v>
      </c>
      <c r="Y48" s="6" t="s">
        <v>3</v>
      </c>
      <c r="Z48" s="6" t="s">
        <v>4</v>
      </c>
      <c r="AA48" s="6" t="s">
        <v>3</v>
      </c>
      <c r="AB48" s="6" t="s">
        <v>4</v>
      </c>
      <c r="AC48" s="7"/>
      <c r="AD48" s="5" t="s">
        <v>5</v>
      </c>
      <c r="AE48" s="5" t="s">
        <v>6</v>
      </c>
      <c r="AF48" s="5" t="s">
        <v>7</v>
      </c>
      <c r="AG48" s="5" t="s">
        <v>8</v>
      </c>
    </row>
    <row r="49" spans="8:33">
      <c r="H49" s="15" t="s">
        <v>40</v>
      </c>
      <c r="I49" s="9"/>
      <c r="J49" s="9"/>
      <c r="K49" s="6"/>
      <c r="L49" s="6"/>
      <c r="M49" s="6"/>
      <c r="N49" s="6"/>
      <c r="O49" s="6">
        <v>1</v>
      </c>
      <c r="P49" s="6"/>
      <c r="Q49" s="6"/>
      <c r="R49" s="6"/>
      <c r="S49" s="6">
        <v>2</v>
      </c>
      <c r="T49" s="6">
        <v>1</v>
      </c>
      <c r="U49" s="6">
        <v>1</v>
      </c>
      <c r="V49" s="6"/>
      <c r="W49" s="6">
        <v>1</v>
      </c>
      <c r="X49" s="6"/>
      <c r="Y49" s="6"/>
      <c r="Z49" s="6">
        <v>2</v>
      </c>
      <c r="AA49" s="6"/>
      <c r="AB49" s="6"/>
      <c r="AC49" s="7">
        <v>2</v>
      </c>
      <c r="AD49" s="5">
        <f t="shared" ref="AD49:AD58" si="9">SUM(I49,K49,M49,O49,Q49,S49,U49,W49,Y49,AA49, AC49)</f>
        <v>7</v>
      </c>
      <c r="AE49" s="5">
        <f>I59</f>
        <v>4</v>
      </c>
      <c r="AF49" s="5">
        <f>J59</f>
        <v>1</v>
      </c>
      <c r="AG49" s="5">
        <f>SUM(AD49:AF49)</f>
        <v>12</v>
      </c>
    </row>
    <row r="50" spans="8:33">
      <c r="H50" s="3" t="s">
        <v>41</v>
      </c>
      <c r="I50" s="6"/>
      <c r="J50" s="6"/>
      <c r="K50" s="9"/>
      <c r="L50" s="9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7"/>
      <c r="AD50" s="5">
        <f t="shared" si="9"/>
        <v>0</v>
      </c>
      <c r="AE50" s="5">
        <f>K59</f>
        <v>0</v>
      </c>
      <c r="AF50" s="5">
        <f>L59</f>
        <v>1</v>
      </c>
      <c r="AG50" s="5">
        <f t="shared" ref="AG50:AG58" si="10">SUM(AD50:AF50)</f>
        <v>1</v>
      </c>
    </row>
    <row r="51" spans="8:33">
      <c r="H51" s="3" t="s">
        <v>42</v>
      </c>
      <c r="I51" s="6"/>
      <c r="J51" s="6"/>
      <c r="K51" s="6"/>
      <c r="L51" s="6"/>
      <c r="M51" s="9"/>
      <c r="N51" s="9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7"/>
      <c r="AD51" s="5">
        <f t="shared" si="9"/>
        <v>0</v>
      </c>
      <c r="AE51" s="5">
        <f>M59</f>
        <v>0</v>
      </c>
      <c r="AF51" s="5">
        <f>N59</f>
        <v>0</v>
      </c>
      <c r="AG51" s="5">
        <f t="shared" si="10"/>
        <v>0</v>
      </c>
    </row>
    <row r="52" spans="8:33">
      <c r="H52" s="18" t="s">
        <v>43</v>
      </c>
      <c r="I52" s="6"/>
      <c r="J52" s="6">
        <v>1</v>
      </c>
      <c r="K52" s="6"/>
      <c r="L52" s="6"/>
      <c r="M52" s="6"/>
      <c r="N52" s="6"/>
      <c r="O52" s="9"/>
      <c r="P52" s="9"/>
      <c r="Q52" s="6"/>
      <c r="R52" s="6"/>
      <c r="S52" s="6"/>
      <c r="T52" s="6"/>
      <c r="U52" s="6">
        <v>1</v>
      </c>
      <c r="V52" s="6"/>
      <c r="W52" s="6">
        <v>1</v>
      </c>
      <c r="X52" s="6"/>
      <c r="Y52" s="6"/>
      <c r="Z52" s="6"/>
      <c r="AA52" s="6"/>
      <c r="AB52" s="6"/>
      <c r="AC52" s="7">
        <v>2</v>
      </c>
      <c r="AD52" s="5">
        <f t="shared" si="9"/>
        <v>4</v>
      </c>
      <c r="AE52" s="5">
        <f>O59</f>
        <v>1</v>
      </c>
      <c r="AF52" s="5">
        <f>P59</f>
        <v>0</v>
      </c>
      <c r="AG52" s="5">
        <f t="shared" si="10"/>
        <v>5</v>
      </c>
    </row>
    <row r="53" spans="8:33">
      <c r="H53" s="3" t="s">
        <v>44</v>
      </c>
      <c r="I53" s="6"/>
      <c r="J53" s="6"/>
      <c r="K53" s="6"/>
      <c r="L53" s="6"/>
      <c r="M53" s="6"/>
      <c r="N53" s="6"/>
      <c r="O53" s="6"/>
      <c r="P53" s="6"/>
      <c r="Q53" s="9"/>
      <c r="R53" s="9"/>
      <c r="S53" s="6"/>
      <c r="T53" s="6"/>
      <c r="U53" s="6"/>
      <c r="V53" s="6"/>
      <c r="W53" s="6"/>
      <c r="X53" s="6"/>
      <c r="Y53" s="6"/>
      <c r="Z53" s="6"/>
      <c r="AA53" s="6"/>
      <c r="AB53" s="6"/>
      <c r="AC53" s="7"/>
      <c r="AD53" s="5">
        <f t="shared" si="9"/>
        <v>0</v>
      </c>
      <c r="AE53" s="5">
        <f>Q59</f>
        <v>0</v>
      </c>
      <c r="AF53" s="5">
        <f>R59</f>
        <v>0</v>
      </c>
      <c r="AG53" s="5">
        <f t="shared" si="10"/>
        <v>0</v>
      </c>
    </row>
    <row r="54" spans="8:33">
      <c r="H54" s="3" t="s">
        <v>45</v>
      </c>
      <c r="I54" s="6">
        <v>1</v>
      </c>
      <c r="J54" s="6"/>
      <c r="K54" s="6"/>
      <c r="L54" s="6"/>
      <c r="M54" s="6"/>
      <c r="N54" s="6"/>
      <c r="O54" s="6"/>
      <c r="P54" s="6"/>
      <c r="Q54" s="6"/>
      <c r="R54" s="6"/>
      <c r="S54" s="9"/>
      <c r="T54" s="9"/>
      <c r="U54" s="6"/>
      <c r="V54" s="6"/>
      <c r="W54" s="6"/>
      <c r="X54" s="6"/>
      <c r="Y54" s="6">
        <v>1</v>
      </c>
      <c r="Z54" s="6"/>
      <c r="AA54" s="6"/>
      <c r="AB54" s="6"/>
      <c r="AC54" s="7"/>
      <c r="AD54" s="5">
        <f t="shared" si="9"/>
        <v>2</v>
      </c>
      <c r="AE54" s="5">
        <f>S59</f>
        <v>2</v>
      </c>
      <c r="AF54" s="5">
        <f>T59</f>
        <v>2</v>
      </c>
      <c r="AG54" s="5">
        <f t="shared" si="10"/>
        <v>6</v>
      </c>
    </row>
    <row r="55" spans="8:33">
      <c r="H55" s="18" t="s">
        <v>46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9"/>
      <c r="V55" s="9"/>
      <c r="W55" s="6"/>
      <c r="X55" s="6"/>
      <c r="Y55" s="6"/>
      <c r="Z55" s="6"/>
      <c r="AA55" s="6"/>
      <c r="AB55" s="6"/>
      <c r="AC55" s="7"/>
      <c r="AD55" s="5">
        <f t="shared" si="9"/>
        <v>0</v>
      </c>
      <c r="AE55" s="5">
        <f>U59</f>
        <v>4</v>
      </c>
      <c r="AF55" s="5">
        <f>V59</f>
        <v>0</v>
      </c>
      <c r="AG55" s="5">
        <f t="shared" si="10"/>
        <v>4</v>
      </c>
    </row>
    <row r="56" spans="8:33">
      <c r="H56" s="18" t="s">
        <v>47</v>
      </c>
      <c r="I56" s="6">
        <v>3</v>
      </c>
      <c r="J56" s="6"/>
      <c r="K56" s="6"/>
      <c r="L56" s="6">
        <v>1</v>
      </c>
      <c r="M56" s="6"/>
      <c r="N56" s="6"/>
      <c r="O56" s="6"/>
      <c r="P56" s="6"/>
      <c r="Q56" s="6"/>
      <c r="R56" s="6"/>
      <c r="S56" s="6"/>
      <c r="T56" s="6">
        <v>1</v>
      </c>
      <c r="U56" s="6">
        <v>2</v>
      </c>
      <c r="V56" s="6"/>
      <c r="W56" s="9"/>
      <c r="X56" s="9"/>
      <c r="Y56" s="6"/>
      <c r="Z56" s="6"/>
      <c r="AA56" s="6"/>
      <c r="AB56" s="6"/>
      <c r="AC56" s="7">
        <v>1</v>
      </c>
      <c r="AD56" s="5">
        <f t="shared" si="9"/>
        <v>6</v>
      </c>
      <c r="AE56" s="5">
        <f>W59</f>
        <v>2</v>
      </c>
      <c r="AF56" s="5">
        <f>X59</f>
        <v>0</v>
      </c>
      <c r="AG56" s="5">
        <f t="shared" si="10"/>
        <v>8</v>
      </c>
    </row>
    <row r="57" spans="8:33">
      <c r="H57" s="3" t="s">
        <v>48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9"/>
      <c r="Z57" s="9"/>
      <c r="AA57" s="6"/>
      <c r="AB57" s="6"/>
      <c r="AC57" s="7">
        <v>1</v>
      </c>
      <c r="AD57" s="5">
        <f t="shared" si="9"/>
        <v>1</v>
      </c>
      <c r="AE57" s="5">
        <f>Y59</f>
        <v>1</v>
      </c>
      <c r="AF57" s="5">
        <f>Z58</f>
        <v>0</v>
      </c>
      <c r="AG57" s="5">
        <f t="shared" si="10"/>
        <v>2</v>
      </c>
    </row>
    <row r="58" spans="8:33">
      <c r="H58" s="12" t="s">
        <v>17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9"/>
      <c r="AB58" s="9"/>
      <c r="AC58" s="7"/>
      <c r="AD58" s="5">
        <f t="shared" si="9"/>
        <v>0</v>
      </c>
      <c r="AE58" s="5">
        <f>AA59</f>
        <v>0</v>
      </c>
      <c r="AF58" s="5">
        <f>AB59</f>
        <v>0</v>
      </c>
      <c r="AG58" s="5">
        <f t="shared" si="10"/>
        <v>0</v>
      </c>
    </row>
    <row r="59" spans="8:33">
      <c r="H59" s="13" t="s">
        <v>18</v>
      </c>
      <c r="I59" s="5">
        <f t="shared" ref="I59:AG59" si="11">SUM(I49:I58)</f>
        <v>4</v>
      </c>
      <c r="J59" s="5">
        <f t="shared" si="11"/>
        <v>1</v>
      </c>
      <c r="K59" s="5">
        <f t="shared" si="11"/>
        <v>0</v>
      </c>
      <c r="L59" s="5">
        <f t="shared" si="11"/>
        <v>1</v>
      </c>
      <c r="M59" s="5">
        <f t="shared" si="11"/>
        <v>0</v>
      </c>
      <c r="N59" s="5">
        <f t="shared" si="11"/>
        <v>0</v>
      </c>
      <c r="O59" s="5">
        <f t="shared" si="11"/>
        <v>1</v>
      </c>
      <c r="P59" s="5">
        <f t="shared" si="11"/>
        <v>0</v>
      </c>
      <c r="Q59" s="5">
        <f t="shared" si="11"/>
        <v>0</v>
      </c>
      <c r="R59" s="5">
        <f t="shared" si="11"/>
        <v>0</v>
      </c>
      <c r="S59" s="5">
        <f t="shared" si="11"/>
        <v>2</v>
      </c>
      <c r="T59" s="5">
        <f t="shared" si="11"/>
        <v>2</v>
      </c>
      <c r="U59" s="5">
        <f t="shared" si="11"/>
        <v>4</v>
      </c>
      <c r="V59" s="5">
        <f t="shared" si="11"/>
        <v>0</v>
      </c>
      <c r="W59" s="5">
        <f t="shared" si="11"/>
        <v>2</v>
      </c>
      <c r="X59" s="5">
        <f t="shared" si="11"/>
        <v>0</v>
      </c>
      <c r="Y59" s="5">
        <f t="shared" si="11"/>
        <v>1</v>
      </c>
      <c r="Z59" s="5">
        <f t="shared" si="11"/>
        <v>2</v>
      </c>
      <c r="AA59" s="5">
        <f t="shared" si="11"/>
        <v>0</v>
      </c>
      <c r="AB59" s="5">
        <f t="shared" si="11"/>
        <v>0</v>
      </c>
      <c r="AC59" s="5">
        <f t="shared" si="11"/>
        <v>6</v>
      </c>
      <c r="AD59" s="14">
        <f t="shared" si="11"/>
        <v>20</v>
      </c>
      <c r="AE59" s="5">
        <f t="shared" si="11"/>
        <v>14</v>
      </c>
      <c r="AF59" s="5">
        <f t="shared" si="11"/>
        <v>4</v>
      </c>
      <c r="AG59" s="5">
        <f t="shared" si="11"/>
        <v>38</v>
      </c>
    </row>
    <row r="62" spans="8:33" ht="25.8">
      <c r="H62" s="1" t="s">
        <v>49</v>
      </c>
      <c r="I62" s="2" t="str">
        <f>H64</f>
        <v>Vince MacDonald</v>
      </c>
      <c r="J62" s="3"/>
      <c r="K62" s="2" t="str">
        <f>H65</f>
        <v>Mike Bannister</v>
      </c>
      <c r="L62" s="3"/>
      <c r="M62" s="2" t="str">
        <f>H66</f>
        <v>Chris Benoit</v>
      </c>
      <c r="N62" s="3"/>
      <c r="O62" s="2" t="str">
        <f>H67</f>
        <v>Douglas Taylor</v>
      </c>
      <c r="P62" s="3"/>
      <c r="Q62" s="2" t="str">
        <f>H68</f>
        <v>Ian LaPointe</v>
      </c>
      <c r="R62" s="3"/>
      <c r="S62" s="2" t="str">
        <f>H69</f>
        <v>Ian Stevens</v>
      </c>
      <c r="T62" s="3"/>
      <c r="U62" s="2" t="str">
        <f>H70</f>
        <v>Josh Sewell</v>
      </c>
      <c r="V62" s="3"/>
      <c r="W62" s="2" t="str">
        <f>H71</f>
        <v>Travis Muxworthy</v>
      </c>
      <c r="X62" s="3"/>
      <c r="Y62" s="2">
        <f>H72</f>
        <v>0</v>
      </c>
      <c r="Z62" s="3"/>
      <c r="AA62" s="2" t="str">
        <f>H73</f>
        <v>Spares</v>
      </c>
      <c r="AB62" s="3"/>
      <c r="AC62" s="4" t="s">
        <v>1</v>
      </c>
      <c r="AD62" s="5" t="s">
        <v>2</v>
      </c>
      <c r="AE62" s="5"/>
      <c r="AF62" s="5"/>
      <c r="AG62" s="5"/>
    </row>
    <row r="63" spans="8:33">
      <c r="I63" s="6" t="s">
        <v>3</v>
      </c>
      <c r="J63" s="6" t="s">
        <v>4</v>
      </c>
      <c r="K63" s="6" t="s">
        <v>3</v>
      </c>
      <c r="L63" s="6" t="s">
        <v>4</v>
      </c>
      <c r="M63" s="6" t="s">
        <v>3</v>
      </c>
      <c r="N63" s="6" t="s">
        <v>4</v>
      </c>
      <c r="O63" s="6" t="s">
        <v>3</v>
      </c>
      <c r="P63" s="6" t="s">
        <v>4</v>
      </c>
      <c r="Q63" s="6" t="s">
        <v>3</v>
      </c>
      <c r="R63" s="6" t="s">
        <v>4</v>
      </c>
      <c r="S63" s="6" t="s">
        <v>3</v>
      </c>
      <c r="T63" s="6" t="s">
        <v>4</v>
      </c>
      <c r="U63" s="6" t="s">
        <v>3</v>
      </c>
      <c r="V63" s="6" t="s">
        <v>4</v>
      </c>
      <c r="W63" s="6" t="s">
        <v>3</v>
      </c>
      <c r="X63" s="6" t="s">
        <v>4</v>
      </c>
      <c r="Y63" s="6" t="s">
        <v>3</v>
      </c>
      <c r="Z63" s="6" t="s">
        <v>4</v>
      </c>
      <c r="AA63" s="6" t="s">
        <v>3</v>
      </c>
      <c r="AB63" s="6" t="s">
        <v>4</v>
      </c>
      <c r="AC63" s="7"/>
      <c r="AD63" s="5" t="s">
        <v>5</v>
      </c>
      <c r="AE63" s="5" t="s">
        <v>6</v>
      </c>
      <c r="AF63" s="5" t="s">
        <v>7</v>
      </c>
      <c r="AG63" s="5" t="s">
        <v>8</v>
      </c>
    </row>
    <row r="64" spans="8:33">
      <c r="H64" s="15" t="s">
        <v>50</v>
      </c>
      <c r="I64" s="9"/>
      <c r="J64" s="9"/>
      <c r="K64" s="6"/>
      <c r="L64" s="6"/>
      <c r="M64" s="6">
        <v>1</v>
      </c>
      <c r="N64" s="6"/>
      <c r="O64" s="6"/>
      <c r="P64" s="6"/>
      <c r="Q64" s="6"/>
      <c r="R64" s="6"/>
      <c r="S64" s="6"/>
      <c r="T64" s="6">
        <v>1</v>
      </c>
      <c r="U64" s="6"/>
      <c r="V64" s="6"/>
      <c r="W64" s="6">
        <v>1</v>
      </c>
      <c r="X64" s="6"/>
      <c r="Y64" s="6"/>
      <c r="Z64" s="6"/>
      <c r="AA64" s="6"/>
      <c r="AB64" s="6"/>
      <c r="AC64" s="7">
        <v>1</v>
      </c>
      <c r="AD64" s="5">
        <f t="shared" ref="AD64:AD73" si="12">SUM(I64,K64,M64,O64,Q64,S64,U64,W64,Y64,AA64, AC64)</f>
        <v>3</v>
      </c>
      <c r="AE64" s="5">
        <f>I74</f>
        <v>5</v>
      </c>
      <c r="AF64" s="5">
        <f>J74</f>
        <v>0</v>
      </c>
      <c r="AG64" s="5">
        <f>SUM(AD64:AF64)</f>
        <v>8</v>
      </c>
    </row>
    <row r="65" spans="8:33">
      <c r="H65" s="3" t="s">
        <v>51</v>
      </c>
      <c r="I65" s="6"/>
      <c r="J65" s="6"/>
      <c r="K65" s="9"/>
      <c r="L65" s="9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5">
        <f t="shared" si="12"/>
        <v>0</v>
      </c>
      <c r="AE65" s="5">
        <f>K74</f>
        <v>2</v>
      </c>
      <c r="AF65" s="5">
        <f>L74</f>
        <v>0</v>
      </c>
      <c r="AG65" s="5">
        <f t="shared" ref="AG65:AG73" si="13">SUM(AD65:AF65)</f>
        <v>2</v>
      </c>
    </row>
    <row r="66" spans="8:33">
      <c r="H66" s="18" t="s">
        <v>52</v>
      </c>
      <c r="I66" s="6"/>
      <c r="J66" s="6"/>
      <c r="K66" s="6"/>
      <c r="L66" s="6"/>
      <c r="M66" s="9"/>
      <c r="N66" s="9"/>
      <c r="O66" s="6"/>
      <c r="P66" s="6"/>
      <c r="Q66" s="6">
        <v>1</v>
      </c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7"/>
      <c r="AD66" s="5">
        <f t="shared" si="12"/>
        <v>1</v>
      </c>
      <c r="AE66" s="5">
        <f>M74</f>
        <v>3</v>
      </c>
      <c r="AF66" s="5">
        <f>N74</f>
        <v>1</v>
      </c>
      <c r="AG66" s="5">
        <f t="shared" si="13"/>
        <v>5</v>
      </c>
    </row>
    <row r="67" spans="8:33">
      <c r="H67" s="3" t="s">
        <v>53</v>
      </c>
      <c r="I67" s="6">
        <v>1</v>
      </c>
      <c r="J67" s="6"/>
      <c r="K67" s="6"/>
      <c r="L67" s="6"/>
      <c r="M67" s="6"/>
      <c r="N67" s="6"/>
      <c r="O67" s="9"/>
      <c r="P67" s="9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7">
        <v>3</v>
      </c>
      <c r="AD67" s="5">
        <f t="shared" si="12"/>
        <v>4</v>
      </c>
      <c r="AE67" s="5">
        <f>O74</f>
        <v>2</v>
      </c>
      <c r="AF67" s="5">
        <f>P74</f>
        <v>3</v>
      </c>
      <c r="AG67" s="5">
        <f t="shared" si="13"/>
        <v>9</v>
      </c>
    </row>
    <row r="68" spans="8:33">
      <c r="H68" s="3" t="s">
        <v>54</v>
      </c>
      <c r="I68" s="6"/>
      <c r="J68" s="6"/>
      <c r="K68" s="6"/>
      <c r="L68" s="6"/>
      <c r="M68" s="6">
        <v>1</v>
      </c>
      <c r="N68" s="6">
        <v>1</v>
      </c>
      <c r="O68" s="6">
        <v>1</v>
      </c>
      <c r="P68" s="6">
        <v>2</v>
      </c>
      <c r="Q68" s="9"/>
      <c r="R68" s="9"/>
      <c r="S68" s="6">
        <v>3</v>
      </c>
      <c r="T68" s="6"/>
      <c r="U68" s="6">
        <v>1</v>
      </c>
      <c r="V68" s="6"/>
      <c r="W68" s="6"/>
      <c r="X68" s="6"/>
      <c r="Y68" s="6"/>
      <c r="Z68" s="6"/>
      <c r="AA68" s="6"/>
      <c r="AB68" s="6"/>
      <c r="AC68" s="7">
        <v>1</v>
      </c>
      <c r="AD68" s="5">
        <f t="shared" si="12"/>
        <v>7</v>
      </c>
      <c r="AE68" s="5">
        <f>Q74</f>
        <v>1</v>
      </c>
      <c r="AF68" s="5">
        <f>R74</f>
        <v>1</v>
      </c>
      <c r="AG68" s="5">
        <f t="shared" si="13"/>
        <v>9</v>
      </c>
    </row>
    <row r="69" spans="8:33">
      <c r="H69" s="3" t="s">
        <v>55</v>
      </c>
      <c r="I69" s="6">
        <v>1</v>
      </c>
      <c r="J69" s="6"/>
      <c r="K69" s="6">
        <v>2</v>
      </c>
      <c r="L69" s="6"/>
      <c r="M69" s="6">
        <v>1</v>
      </c>
      <c r="N69" s="6"/>
      <c r="O69" s="6">
        <v>1</v>
      </c>
      <c r="P69" s="6"/>
      <c r="Q69" s="6"/>
      <c r="R69" s="6">
        <v>1</v>
      </c>
      <c r="S69" s="9"/>
      <c r="T69" s="9"/>
      <c r="U69" s="6"/>
      <c r="V69" s="6"/>
      <c r="W69" s="6"/>
      <c r="X69" s="6"/>
      <c r="Y69" s="6"/>
      <c r="Z69" s="6"/>
      <c r="AA69" s="6"/>
      <c r="AB69" s="6"/>
      <c r="AC69" s="7">
        <v>1</v>
      </c>
      <c r="AD69" s="5">
        <f t="shared" si="12"/>
        <v>6</v>
      </c>
      <c r="AE69" s="5">
        <f>S74</f>
        <v>3</v>
      </c>
      <c r="AF69" s="5">
        <f>T74</f>
        <v>3</v>
      </c>
      <c r="AG69" s="5">
        <f t="shared" si="13"/>
        <v>12</v>
      </c>
    </row>
    <row r="70" spans="8:33">
      <c r="H70" s="18" t="s">
        <v>56</v>
      </c>
      <c r="I70" s="6">
        <v>1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>
        <v>1</v>
      </c>
      <c r="U70" s="9"/>
      <c r="V70" s="9"/>
      <c r="W70" s="6"/>
      <c r="X70" s="6"/>
      <c r="Y70" s="6"/>
      <c r="Z70" s="6"/>
      <c r="AA70" s="6"/>
      <c r="AB70" s="6"/>
      <c r="AC70" s="7"/>
      <c r="AD70" s="5">
        <f t="shared" si="12"/>
        <v>1</v>
      </c>
      <c r="AE70" s="5">
        <f>U74</f>
        <v>1</v>
      </c>
      <c r="AF70" s="5">
        <f>V74</f>
        <v>0</v>
      </c>
      <c r="AG70" s="5">
        <f t="shared" si="13"/>
        <v>2</v>
      </c>
    </row>
    <row r="71" spans="8:33">
      <c r="H71" s="18" t="s">
        <v>57</v>
      </c>
      <c r="I71" s="6">
        <v>2</v>
      </c>
      <c r="J71" s="6"/>
      <c r="K71" s="6"/>
      <c r="L71" s="6"/>
      <c r="M71" s="6"/>
      <c r="N71" s="6"/>
      <c r="O71" s="6"/>
      <c r="P71" s="6">
        <v>1</v>
      </c>
      <c r="Q71" s="6"/>
      <c r="R71" s="6"/>
      <c r="S71" s="6"/>
      <c r="T71" s="6">
        <v>1</v>
      </c>
      <c r="U71" s="6"/>
      <c r="V71" s="6"/>
      <c r="W71" s="9"/>
      <c r="X71" s="9"/>
      <c r="Y71" s="6"/>
      <c r="Z71" s="6"/>
      <c r="AA71" s="6"/>
      <c r="AB71" s="6"/>
      <c r="AC71" s="7"/>
      <c r="AD71" s="5">
        <f t="shared" si="12"/>
        <v>2</v>
      </c>
      <c r="AE71" s="5">
        <f>W74</f>
        <v>1</v>
      </c>
      <c r="AF71" s="5">
        <f>X74</f>
        <v>0</v>
      </c>
      <c r="AG71" s="5">
        <f t="shared" si="13"/>
        <v>3</v>
      </c>
    </row>
    <row r="72" spans="8:33">
      <c r="H72" s="3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9"/>
      <c r="Z72" s="9"/>
      <c r="AA72" s="6"/>
      <c r="AB72" s="6"/>
      <c r="AC72" s="7"/>
      <c r="AD72" s="5">
        <f t="shared" si="12"/>
        <v>0</v>
      </c>
      <c r="AE72" s="5">
        <f>Y74</f>
        <v>0</v>
      </c>
      <c r="AF72" s="5">
        <f>Z73</f>
        <v>0</v>
      </c>
      <c r="AG72" s="5">
        <f t="shared" si="13"/>
        <v>0</v>
      </c>
    </row>
    <row r="73" spans="8:33">
      <c r="H73" s="12" t="s">
        <v>17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9"/>
      <c r="AB73" s="9"/>
      <c r="AC73" s="7"/>
      <c r="AD73" s="5">
        <f t="shared" si="12"/>
        <v>0</v>
      </c>
      <c r="AE73" s="5">
        <f>AA74</f>
        <v>0</v>
      </c>
      <c r="AF73" s="5">
        <f>AB74</f>
        <v>0</v>
      </c>
      <c r="AG73" s="5">
        <f t="shared" si="13"/>
        <v>0</v>
      </c>
    </row>
    <row r="74" spans="8:33">
      <c r="H74" s="13" t="s">
        <v>18</v>
      </c>
      <c r="I74" s="5">
        <f t="shared" ref="I74:AG74" si="14">SUM(I64:I73)</f>
        <v>5</v>
      </c>
      <c r="J74" s="5">
        <f t="shared" si="14"/>
        <v>0</v>
      </c>
      <c r="K74" s="5">
        <f t="shared" si="14"/>
        <v>2</v>
      </c>
      <c r="L74" s="5">
        <f t="shared" si="14"/>
        <v>0</v>
      </c>
      <c r="M74" s="5">
        <f t="shared" si="14"/>
        <v>3</v>
      </c>
      <c r="N74" s="5">
        <f t="shared" si="14"/>
        <v>1</v>
      </c>
      <c r="O74" s="5">
        <f t="shared" si="14"/>
        <v>2</v>
      </c>
      <c r="P74" s="5">
        <f t="shared" si="14"/>
        <v>3</v>
      </c>
      <c r="Q74" s="5">
        <f t="shared" si="14"/>
        <v>1</v>
      </c>
      <c r="R74" s="5">
        <f t="shared" si="14"/>
        <v>1</v>
      </c>
      <c r="S74" s="5">
        <f t="shared" si="14"/>
        <v>3</v>
      </c>
      <c r="T74" s="5">
        <f t="shared" si="14"/>
        <v>3</v>
      </c>
      <c r="U74" s="5">
        <f t="shared" si="14"/>
        <v>1</v>
      </c>
      <c r="V74" s="5">
        <f t="shared" si="14"/>
        <v>0</v>
      </c>
      <c r="W74" s="5">
        <f t="shared" si="14"/>
        <v>1</v>
      </c>
      <c r="X74" s="5">
        <f t="shared" si="14"/>
        <v>0</v>
      </c>
      <c r="Y74" s="5">
        <f t="shared" si="14"/>
        <v>0</v>
      </c>
      <c r="Z74" s="5">
        <f t="shared" si="14"/>
        <v>0</v>
      </c>
      <c r="AA74" s="5">
        <f t="shared" si="14"/>
        <v>0</v>
      </c>
      <c r="AB74" s="5">
        <f t="shared" si="14"/>
        <v>0</v>
      </c>
      <c r="AC74" s="5">
        <f t="shared" si="14"/>
        <v>6</v>
      </c>
      <c r="AD74" s="14">
        <f t="shared" si="14"/>
        <v>24</v>
      </c>
      <c r="AE74" s="5">
        <f t="shared" si="14"/>
        <v>18</v>
      </c>
      <c r="AF74" s="5">
        <f t="shared" si="14"/>
        <v>8</v>
      </c>
      <c r="AG74" s="5">
        <f t="shared" si="14"/>
        <v>50</v>
      </c>
    </row>
    <row r="77" spans="8:33" ht="25.8">
      <c r="H77" s="1" t="s">
        <v>58</v>
      </c>
      <c r="I77" s="2" t="str">
        <f>H79</f>
        <v>Jon Loubert</v>
      </c>
      <c r="J77" s="3"/>
      <c r="K77" s="2" t="str">
        <f>H80</f>
        <v>Dave Hickman</v>
      </c>
      <c r="L77" s="3"/>
      <c r="M77" s="2" t="str">
        <f>H81</f>
        <v>Cole Tweedy</v>
      </c>
      <c r="N77" s="3"/>
      <c r="O77" s="2" t="str">
        <f>H82</f>
        <v>Harold Plante</v>
      </c>
      <c r="P77" s="3"/>
      <c r="Q77" s="2" t="str">
        <f>H83</f>
        <v>Jamie Williams</v>
      </c>
      <c r="R77" s="3"/>
      <c r="S77" s="2" t="str">
        <f>H84</f>
        <v>Matt Davis</v>
      </c>
      <c r="T77" s="3"/>
      <c r="U77" s="2" t="str">
        <f>H85</f>
        <v>Sly Villenueve</v>
      </c>
      <c r="V77" s="3"/>
      <c r="W77" s="2" t="str">
        <f>H86</f>
        <v>Tim O'Leary</v>
      </c>
      <c r="X77" s="3"/>
      <c r="Y77" s="2" t="str">
        <f>H87</f>
        <v>Troy Doyle</v>
      </c>
      <c r="Z77" s="3"/>
      <c r="AA77" s="2" t="str">
        <f>H88</f>
        <v>Spares</v>
      </c>
      <c r="AB77" s="3"/>
      <c r="AC77" s="4" t="s">
        <v>1</v>
      </c>
      <c r="AD77" s="5" t="s">
        <v>2</v>
      </c>
      <c r="AE77" s="5"/>
      <c r="AF77" s="5"/>
      <c r="AG77" s="5"/>
    </row>
    <row r="78" spans="8:33">
      <c r="I78" s="6" t="s">
        <v>3</v>
      </c>
      <c r="J78" s="6" t="s">
        <v>4</v>
      </c>
      <c r="K78" s="6" t="s">
        <v>3</v>
      </c>
      <c r="L78" s="6" t="s">
        <v>4</v>
      </c>
      <c r="M78" s="6" t="s">
        <v>3</v>
      </c>
      <c r="N78" s="6" t="s">
        <v>4</v>
      </c>
      <c r="O78" s="6" t="s">
        <v>3</v>
      </c>
      <c r="P78" s="6" t="s">
        <v>4</v>
      </c>
      <c r="Q78" s="6" t="s">
        <v>3</v>
      </c>
      <c r="R78" s="6" t="s">
        <v>4</v>
      </c>
      <c r="S78" s="6" t="s">
        <v>3</v>
      </c>
      <c r="T78" s="6" t="s">
        <v>4</v>
      </c>
      <c r="U78" s="6" t="s">
        <v>3</v>
      </c>
      <c r="V78" s="6" t="s">
        <v>4</v>
      </c>
      <c r="W78" s="6" t="s">
        <v>3</v>
      </c>
      <c r="X78" s="6" t="s">
        <v>4</v>
      </c>
      <c r="Y78" s="6" t="s">
        <v>3</v>
      </c>
      <c r="Z78" s="6" t="s">
        <v>4</v>
      </c>
      <c r="AA78" s="6" t="s">
        <v>3</v>
      </c>
      <c r="AB78" s="6" t="s">
        <v>4</v>
      </c>
      <c r="AC78" s="7"/>
      <c r="AD78" s="5" t="s">
        <v>5</v>
      </c>
      <c r="AE78" s="5" t="s">
        <v>6</v>
      </c>
      <c r="AF78" s="5" t="s">
        <v>7</v>
      </c>
      <c r="AG78" s="5" t="s">
        <v>8</v>
      </c>
    </row>
    <row r="79" spans="8:33">
      <c r="H79" s="15" t="s">
        <v>59</v>
      </c>
      <c r="I79" s="9"/>
      <c r="J79" s="9"/>
      <c r="K79" s="6"/>
      <c r="L79" s="6"/>
      <c r="M79" s="6"/>
      <c r="N79" s="6"/>
      <c r="O79" s="6"/>
      <c r="P79" s="6">
        <v>1</v>
      </c>
      <c r="Q79" s="6"/>
      <c r="R79" s="6"/>
      <c r="S79" s="6"/>
      <c r="T79" s="6"/>
      <c r="U79" s="6">
        <v>1</v>
      </c>
      <c r="V79" s="6"/>
      <c r="W79" s="6"/>
      <c r="X79" s="6"/>
      <c r="Y79" s="6">
        <v>2</v>
      </c>
      <c r="Z79" s="6"/>
      <c r="AA79" s="6"/>
      <c r="AB79" s="6"/>
      <c r="AC79" s="7">
        <v>1</v>
      </c>
      <c r="AD79" s="5">
        <f t="shared" ref="AD79:AD88" si="15">SUM(I79,K79,M79,O79,Q79,S79,U79,W79,Y79,AA79, AC79)</f>
        <v>4</v>
      </c>
      <c r="AE79" s="5">
        <f>I89</f>
        <v>2</v>
      </c>
      <c r="AF79" s="5">
        <f>J89</f>
        <v>0</v>
      </c>
      <c r="AG79" s="5">
        <f>SUM(AD79:AF79)</f>
        <v>6</v>
      </c>
    </row>
    <row r="80" spans="8:33">
      <c r="H80" s="3" t="s">
        <v>60</v>
      </c>
      <c r="I80" s="6"/>
      <c r="J80" s="6"/>
      <c r="K80" s="9"/>
      <c r="L80" s="9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7"/>
      <c r="AD80" s="5">
        <f t="shared" si="15"/>
        <v>0</v>
      </c>
      <c r="AE80" s="5">
        <f>K89</f>
        <v>0</v>
      </c>
      <c r="AF80" s="5">
        <f>L89</f>
        <v>0</v>
      </c>
      <c r="AG80" s="5">
        <f t="shared" ref="AG80:AG88" si="16">SUM(AD80:AF80)</f>
        <v>0</v>
      </c>
    </row>
    <row r="81" spans="8:33">
      <c r="H81" s="3" t="s">
        <v>61</v>
      </c>
      <c r="I81" s="6"/>
      <c r="J81" s="6"/>
      <c r="K81" s="6"/>
      <c r="L81" s="6"/>
      <c r="M81" s="9"/>
      <c r="N81" s="9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7">
        <v>1</v>
      </c>
      <c r="AD81" s="5">
        <f t="shared" si="15"/>
        <v>1</v>
      </c>
      <c r="AE81" s="5">
        <f>M89</f>
        <v>0</v>
      </c>
      <c r="AF81" s="5">
        <f>N89</f>
        <v>0</v>
      </c>
      <c r="AG81" s="5">
        <f t="shared" si="16"/>
        <v>1</v>
      </c>
    </row>
    <row r="82" spans="8:33">
      <c r="H82" s="3" t="s">
        <v>62</v>
      </c>
      <c r="I82" s="6"/>
      <c r="J82" s="6"/>
      <c r="K82" s="6"/>
      <c r="L82" s="6"/>
      <c r="M82" s="6"/>
      <c r="N82" s="6"/>
      <c r="O82" s="9"/>
      <c r="P82" s="9"/>
      <c r="Q82" s="6">
        <v>1</v>
      </c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7"/>
      <c r="AD82" s="5">
        <f t="shared" si="15"/>
        <v>1</v>
      </c>
      <c r="AE82" s="5">
        <f>O89</f>
        <v>0</v>
      </c>
      <c r="AF82" s="5">
        <f>P89</f>
        <v>3</v>
      </c>
      <c r="AG82" s="5">
        <f t="shared" si="16"/>
        <v>4</v>
      </c>
    </row>
    <row r="83" spans="8:33">
      <c r="H83" s="3" t="s">
        <v>63</v>
      </c>
      <c r="I83" s="6">
        <v>2</v>
      </c>
      <c r="J83" s="6"/>
      <c r="K83" s="6"/>
      <c r="L83" s="6"/>
      <c r="M83" s="6"/>
      <c r="N83" s="6"/>
      <c r="O83" s="6"/>
      <c r="P83" s="6">
        <v>2</v>
      </c>
      <c r="Q83" s="9"/>
      <c r="R83" s="9"/>
      <c r="S83" s="6">
        <v>1</v>
      </c>
      <c r="T83" s="6"/>
      <c r="U83" s="6">
        <v>1</v>
      </c>
      <c r="V83" s="6"/>
      <c r="W83" s="6"/>
      <c r="X83" s="6">
        <v>2</v>
      </c>
      <c r="Y83" s="6">
        <v>2</v>
      </c>
      <c r="Z83" s="6"/>
      <c r="AA83" s="6"/>
      <c r="AB83" s="6"/>
      <c r="AC83" s="7">
        <v>2</v>
      </c>
      <c r="AD83" s="5">
        <f t="shared" si="15"/>
        <v>8</v>
      </c>
      <c r="AE83" s="5">
        <f>Q89</f>
        <v>3</v>
      </c>
      <c r="AF83" s="5">
        <f>R89</f>
        <v>1</v>
      </c>
      <c r="AG83" s="5">
        <f t="shared" si="16"/>
        <v>12</v>
      </c>
    </row>
    <row r="84" spans="8:33">
      <c r="H84" s="3" t="s">
        <v>64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9"/>
      <c r="T84" s="9"/>
      <c r="U84" s="6"/>
      <c r="V84" s="6"/>
      <c r="W84" s="6"/>
      <c r="X84" s="6"/>
      <c r="Y84" s="6"/>
      <c r="Z84" s="6"/>
      <c r="AA84" s="6"/>
      <c r="AB84" s="6"/>
      <c r="AC84" s="7"/>
      <c r="AD84" s="5">
        <f t="shared" si="15"/>
        <v>0</v>
      </c>
      <c r="AE84" s="5">
        <f>S89</f>
        <v>1</v>
      </c>
      <c r="AF84" s="5">
        <f>T89</f>
        <v>0</v>
      </c>
      <c r="AG84" s="5">
        <f t="shared" si="16"/>
        <v>1</v>
      </c>
    </row>
    <row r="85" spans="8:33">
      <c r="H85" s="3" t="s">
        <v>65</v>
      </c>
      <c r="I85" s="6"/>
      <c r="J85" s="6"/>
      <c r="K85" s="6"/>
      <c r="L85" s="6"/>
      <c r="M85" s="6"/>
      <c r="N85" s="6"/>
      <c r="O85" s="6"/>
      <c r="P85" s="6"/>
      <c r="Q85" s="6">
        <v>1</v>
      </c>
      <c r="R85" s="6"/>
      <c r="S85" s="6"/>
      <c r="T85" s="6"/>
      <c r="U85" s="9"/>
      <c r="V85" s="9"/>
      <c r="W85" s="6"/>
      <c r="X85" s="6">
        <v>1</v>
      </c>
      <c r="Y85" s="6">
        <v>2</v>
      </c>
      <c r="Z85" s="6"/>
      <c r="AA85" s="6"/>
      <c r="AB85" s="6"/>
      <c r="AC85" s="7"/>
      <c r="AD85" s="5">
        <f t="shared" si="15"/>
        <v>3</v>
      </c>
      <c r="AE85" s="5">
        <f>U89</f>
        <v>4</v>
      </c>
      <c r="AF85" s="5">
        <f>V89</f>
        <v>0</v>
      </c>
      <c r="AG85" s="5">
        <f t="shared" si="16"/>
        <v>7</v>
      </c>
    </row>
    <row r="86" spans="8:33">
      <c r="H86" s="3" t="s">
        <v>66</v>
      </c>
      <c r="I86" s="6"/>
      <c r="J86" s="6"/>
      <c r="K86" s="6"/>
      <c r="L86" s="6"/>
      <c r="M86" s="6"/>
      <c r="N86" s="6"/>
      <c r="O86" s="6"/>
      <c r="P86" s="6"/>
      <c r="Q86" s="6"/>
      <c r="R86" s="6">
        <v>1</v>
      </c>
      <c r="S86" s="6"/>
      <c r="T86" s="6"/>
      <c r="U86" s="6">
        <v>2</v>
      </c>
      <c r="V86" s="6"/>
      <c r="W86" s="9"/>
      <c r="X86" s="9"/>
      <c r="Y86" s="6"/>
      <c r="Z86" s="6"/>
      <c r="AA86" s="6"/>
      <c r="AB86" s="6"/>
      <c r="AC86" s="7">
        <v>2</v>
      </c>
      <c r="AD86" s="5">
        <f t="shared" si="15"/>
        <v>4</v>
      </c>
      <c r="AE86" s="5">
        <f>W89</f>
        <v>2</v>
      </c>
      <c r="AF86" s="5">
        <f>X89</f>
        <v>4</v>
      </c>
      <c r="AG86" s="5">
        <f t="shared" si="16"/>
        <v>10</v>
      </c>
    </row>
    <row r="87" spans="8:33">
      <c r="H87" s="3" t="s">
        <v>67</v>
      </c>
      <c r="I87" s="6"/>
      <c r="J87" s="6"/>
      <c r="K87" s="6"/>
      <c r="L87" s="6"/>
      <c r="M87" s="6"/>
      <c r="N87" s="6"/>
      <c r="O87" s="6"/>
      <c r="P87" s="6"/>
      <c r="Q87" s="6">
        <v>1</v>
      </c>
      <c r="R87" s="6"/>
      <c r="S87" s="6"/>
      <c r="T87" s="6"/>
      <c r="U87" s="6"/>
      <c r="V87" s="6"/>
      <c r="W87" s="6">
        <v>2</v>
      </c>
      <c r="X87" s="6">
        <v>1</v>
      </c>
      <c r="Y87" s="9"/>
      <c r="Z87" s="9"/>
      <c r="AA87" s="6"/>
      <c r="AB87" s="6"/>
      <c r="AC87" s="7">
        <v>3</v>
      </c>
      <c r="AD87" s="5">
        <f t="shared" si="15"/>
        <v>6</v>
      </c>
      <c r="AE87" s="5">
        <f>Y89</f>
        <v>6</v>
      </c>
      <c r="AF87" s="5">
        <f>Z88</f>
        <v>0</v>
      </c>
      <c r="AG87" s="5">
        <f t="shared" si="16"/>
        <v>12</v>
      </c>
    </row>
    <row r="88" spans="8:33">
      <c r="H88" s="12" t="s">
        <v>17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9"/>
      <c r="AB88" s="9"/>
      <c r="AC88" s="7"/>
      <c r="AD88" s="5">
        <f t="shared" si="15"/>
        <v>0</v>
      </c>
      <c r="AE88" s="5">
        <f>AA89</f>
        <v>0</v>
      </c>
      <c r="AF88" s="5">
        <f>AB89</f>
        <v>0</v>
      </c>
      <c r="AG88" s="5">
        <f t="shared" si="16"/>
        <v>0</v>
      </c>
    </row>
    <row r="89" spans="8:33">
      <c r="H89" s="13" t="s">
        <v>18</v>
      </c>
      <c r="I89" s="5">
        <f t="shared" ref="I89:AG89" si="17">SUM(I79:I88)</f>
        <v>2</v>
      </c>
      <c r="J89" s="5">
        <f t="shared" si="17"/>
        <v>0</v>
      </c>
      <c r="K89" s="5">
        <f t="shared" si="17"/>
        <v>0</v>
      </c>
      <c r="L89" s="5">
        <f t="shared" si="17"/>
        <v>0</v>
      </c>
      <c r="M89" s="5">
        <f t="shared" si="17"/>
        <v>0</v>
      </c>
      <c r="N89" s="5">
        <f t="shared" si="17"/>
        <v>0</v>
      </c>
      <c r="O89" s="5">
        <f t="shared" si="17"/>
        <v>0</v>
      </c>
      <c r="P89" s="5">
        <f t="shared" si="17"/>
        <v>3</v>
      </c>
      <c r="Q89" s="5">
        <f t="shared" si="17"/>
        <v>3</v>
      </c>
      <c r="R89" s="5">
        <f t="shared" si="17"/>
        <v>1</v>
      </c>
      <c r="S89" s="5">
        <f t="shared" si="17"/>
        <v>1</v>
      </c>
      <c r="T89" s="5">
        <f t="shared" si="17"/>
        <v>0</v>
      </c>
      <c r="U89" s="5">
        <f t="shared" si="17"/>
        <v>4</v>
      </c>
      <c r="V89" s="5">
        <f t="shared" si="17"/>
        <v>0</v>
      </c>
      <c r="W89" s="5">
        <f t="shared" si="17"/>
        <v>2</v>
      </c>
      <c r="X89" s="5">
        <f t="shared" si="17"/>
        <v>4</v>
      </c>
      <c r="Y89" s="5">
        <f t="shared" si="17"/>
        <v>6</v>
      </c>
      <c r="Z89" s="5">
        <f t="shared" si="17"/>
        <v>0</v>
      </c>
      <c r="AA89" s="5">
        <f t="shared" si="17"/>
        <v>0</v>
      </c>
      <c r="AB89" s="5">
        <f t="shared" si="17"/>
        <v>0</v>
      </c>
      <c r="AC89" s="5">
        <f t="shared" si="17"/>
        <v>9</v>
      </c>
      <c r="AD89" s="14">
        <f t="shared" si="17"/>
        <v>27</v>
      </c>
      <c r="AE89" s="5">
        <f t="shared" si="17"/>
        <v>18</v>
      </c>
      <c r="AF89" s="5">
        <f t="shared" si="17"/>
        <v>8</v>
      </c>
      <c r="AG89" s="5">
        <f t="shared" si="17"/>
        <v>53</v>
      </c>
    </row>
    <row r="92" spans="8:33" ht="25.8">
      <c r="H92" s="1" t="s">
        <v>68</v>
      </c>
      <c r="I92" s="2" t="str">
        <f>H94</f>
        <v>Marc Guitard</v>
      </c>
      <c r="J92" s="3"/>
      <c r="K92" s="2" t="str">
        <f>H95</f>
        <v>Rick Kent</v>
      </c>
      <c r="L92" s="3"/>
      <c r="M92" s="2" t="str">
        <f>H96</f>
        <v>Aaron Cornish</v>
      </c>
      <c r="N92" s="3"/>
      <c r="O92" s="2" t="str">
        <f>H97</f>
        <v>Brian Kelly</v>
      </c>
      <c r="P92" s="3"/>
      <c r="Q92" s="2" t="str">
        <f>H98</f>
        <v>Denis Loubert</v>
      </c>
      <c r="R92" s="3"/>
      <c r="S92" s="2" t="str">
        <f>H99</f>
        <v>Dwayne Johnson</v>
      </c>
      <c r="T92" s="3"/>
      <c r="U92" s="2" t="str">
        <f>H100</f>
        <v>Ray Chase</v>
      </c>
      <c r="V92" s="3"/>
      <c r="W92" s="2" t="str">
        <f>H101</f>
        <v>Rene Pitre</v>
      </c>
      <c r="X92" s="3"/>
      <c r="Y92" s="2">
        <f>H102</f>
        <v>0</v>
      </c>
      <c r="Z92" s="3"/>
      <c r="AA92" s="2" t="str">
        <f>H103</f>
        <v>Spares</v>
      </c>
      <c r="AB92" s="3"/>
      <c r="AC92" s="4" t="s">
        <v>1</v>
      </c>
      <c r="AD92" s="5" t="s">
        <v>2</v>
      </c>
      <c r="AE92" s="5"/>
      <c r="AF92" s="5"/>
      <c r="AG92" s="5"/>
    </row>
    <row r="93" spans="8:33">
      <c r="I93" s="6" t="s">
        <v>3</v>
      </c>
      <c r="J93" s="6" t="s">
        <v>4</v>
      </c>
      <c r="K93" s="6" t="s">
        <v>3</v>
      </c>
      <c r="L93" s="6" t="s">
        <v>4</v>
      </c>
      <c r="M93" s="6" t="s">
        <v>3</v>
      </c>
      <c r="N93" s="6" t="s">
        <v>4</v>
      </c>
      <c r="O93" s="6" t="s">
        <v>3</v>
      </c>
      <c r="P93" s="6" t="s">
        <v>4</v>
      </c>
      <c r="Q93" s="6" t="s">
        <v>3</v>
      </c>
      <c r="R93" s="6" t="s">
        <v>4</v>
      </c>
      <c r="S93" s="6" t="s">
        <v>3</v>
      </c>
      <c r="T93" s="6" t="s">
        <v>4</v>
      </c>
      <c r="U93" s="6" t="s">
        <v>3</v>
      </c>
      <c r="V93" s="6" t="s">
        <v>4</v>
      </c>
      <c r="W93" s="6" t="s">
        <v>3</v>
      </c>
      <c r="X93" s="6" t="s">
        <v>4</v>
      </c>
      <c r="Y93" s="6" t="s">
        <v>3</v>
      </c>
      <c r="Z93" s="6" t="s">
        <v>4</v>
      </c>
      <c r="AA93" s="6" t="s">
        <v>3</v>
      </c>
      <c r="AB93" s="6" t="s">
        <v>4</v>
      </c>
      <c r="AC93" s="7"/>
      <c r="AD93" s="5" t="s">
        <v>5</v>
      </c>
      <c r="AE93" s="5" t="s">
        <v>6</v>
      </c>
      <c r="AF93" s="5" t="s">
        <v>7</v>
      </c>
      <c r="AG93" s="5" t="s">
        <v>8</v>
      </c>
    </row>
    <row r="94" spans="8:33">
      <c r="H94" s="15" t="s">
        <v>69</v>
      </c>
      <c r="I94" s="9"/>
      <c r="J94" s="9"/>
      <c r="K94" s="6"/>
      <c r="L94" s="6"/>
      <c r="M94" s="6"/>
      <c r="N94" s="6"/>
      <c r="O94" s="6"/>
      <c r="P94" s="6"/>
      <c r="Q94" s="6"/>
      <c r="R94" s="6"/>
      <c r="S94" s="6"/>
      <c r="T94" s="6">
        <v>1</v>
      </c>
      <c r="U94" s="6">
        <v>3</v>
      </c>
      <c r="V94" s="6"/>
      <c r="W94" s="6"/>
      <c r="X94" s="6">
        <v>1</v>
      </c>
      <c r="Y94" s="6"/>
      <c r="Z94" s="6"/>
      <c r="AA94" s="6"/>
      <c r="AB94" s="6"/>
      <c r="AC94" s="7">
        <v>3</v>
      </c>
      <c r="AD94" s="5">
        <f t="shared" ref="AD94:AD103" si="18">SUM(I94,K94,M94,O94,Q94,S94,U94,W94,Y94,AA94, AC94)</f>
        <v>6</v>
      </c>
      <c r="AE94" s="5">
        <f>I104</f>
        <v>10</v>
      </c>
      <c r="AF94" s="5">
        <f>J104</f>
        <v>3</v>
      </c>
      <c r="AG94" s="5">
        <f>SUM(AD94:AF94)</f>
        <v>19</v>
      </c>
    </row>
    <row r="95" spans="8:33">
      <c r="H95" t="s">
        <v>70</v>
      </c>
      <c r="I95" s="6"/>
      <c r="J95" s="6"/>
      <c r="K95" s="9"/>
      <c r="L95" s="9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7"/>
      <c r="AD95" s="5">
        <f t="shared" si="18"/>
        <v>0</v>
      </c>
      <c r="AE95" s="5">
        <f>K104</f>
        <v>1</v>
      </c>
      <c r="AF95" s="5">
        <f>L104</f>
        <v>0</v>
      </c>
      <c r="AG95" s="5">
        <f t="shared" ref="AG95:AG103" si="19">SUM(AD95:AF95)</f>
        <v>1</v>
      </c>
    </row>
    <row r="96" spans="8:33">
      <c r="H96" s="3" t="s">
        <v>71</v>
      </c>
      <c r="I96" s="6">
        <v>2</v>
      </c>
      <c r="J96" s="6">
        <v>1</v>
      </c>
      <c r="K96" s="6"/>
      <c r="L96" s="6"/>
      <c r="M96" s="9"/>
      <c r="N96" s="9"/>
      <c r="O96" s="6"/>
      <c r="P96" s="6">
        <v>1</v>
      </c>
      <c r="Q96" s="6">
        <v>2</v>
      </c>
      <c r="R96" s="6">
        <v>1</v>
      </c>
      <c r="S96" s="6"/>
      <c r="T96" s="6"/>
      <c r="U96" s="6">
        <v>2</v>
      </c>
      <c r="V96" s="6">
        <v>1</v>
      </c>
      <c r="W96" s="6"/>
      <c r="X96" s="6"/>
      <c r="Y96" s="6"/>
      <c r="Z96" s="6"/>
      <c r="AA96" s="6"/>
      <c r="AB96" s="6"/>
      <c r="AC96" s="7">
        <v>2</v>
      </c>
      <c r="AD96" s="5">
        <f t="shared" si="18"/>
        <v>8</v>
      </c>
      <c r="AE96" s="5">
        <f>M104</f>
        <v>4</v>
      </c>
      <c r="AF96" s="5">
        <f>N104</f>
        <v>2</v>
      </c>
      <c r="AG96" s="5">
        <f t="shared" si="19"/>
        <v>14</v>
      </c>
    </row>
    <row r="97" spans="8:33">
      <c r="H97" s="3" t="s">
        <v>72</v>
      </c>
      <c r="I97" s="6"/>
      <c r="J97" s="6">
        <v>1</v>
      </c>
      <c r="K97" s="6"/>
      <c r="L97" s="6"/>
      <c r="M97" s="6">
        <v>1</v>
      </c>
      <c r="N97" s="6">
        <v>1</v>
      </c>
      <c r="O97" s="9"/>
      <c r="P97" s="9"/>
      <c r="Q97" s="6"/>
      <c r="R97" s="6"/>
      <c r="S97" s="6">
        <v>1</v>
      </c>
      <c r="T97" s="6"/>
      <c r="U97" s="6">
        <v>2</v>
      </c>
      <c r="V97" s="6"/>
      <c r="W97" s="6"/>
      <c r="X97" s="6"/>
      <c r="Y97" s="6"/>
      <c r="Z97" s="6"/>
      <c r="AA97" s="6"/>
      <c r="AB97" s="6"/>
      <c r="AC97" s="7">
        <v>1</v>
      </c>
      <c r="AD97" s="5">
        <f t="shared" si="18"/>
        <v>5</v>
      </c>
      <c r="AE97" s="5">
        <f>O104</f>
        <v>2</v>
      </c>
      <c r="AF97" s="5">
        <f>P104</f>
        <v>2</v>
      </c>
      <c r="AG97" s="5">
        <f t="shared" si="19"/>
        <v>9</v>
      </c>
    </row>
    <row r="98" spans="8:33">
      <c r="H98" s="3" t="s">
        <v>73</v>
      </c>
      <c r="I98" s="6"/>
      <c r="J98" s="6"/>
      <c r="K98" s="6">
        <v>1</v>
      </c>
      <c r="L98" s="6"/>
      <c r="M98" s="6">
        <v>1</v>
      </c>
      <c r="N98" s="6"/>
      <c r="O98" s="6"/>
      <c r="P98" s="6"/>
      <c r="Q98" s="9"/>
      <c r="R98" s="9"/>
      <c r="S98" s="6"/>
      <c r="T98" s="6"/>
      <c r="U98" s="6">
        <v>1</v>
      </c>
      <c r="V98" s="6"/>
      <c r="W98" s="6"/>
      <c r="X98" s="6"/>
      <c r="Y98" s="6"/>
      <c r="Z98" s="6"/>
      <c r="AA98" s="6"/>
      <c r="AB98" s="6"/>
      <c r="AC98" s="7"/>
      <c r="AD98" s="5">
        <f t="shared" si="18"/>
        <v>3</v>
      </c>
      <c r="AE98" s="5">
        <f>Q104</f>
        <v>4</v>
      </c>
      <c r="AF98" s="5">
        <f>R104</f>
        <v>1</v>
      </c>
      <c r="AG98" s="5">
        <f t="shared" si="19"/>
        <v>8</v>
      </c>
    </row>
    <row r="99" spans="8:33">
      <c r="H99" s="3" t="s">
        <v>74</v>
      </c>
      <c r="I99" s="6"/>
      <c r="J99" s="6"/>
      <c r="K99" s="6"/>
      <c r="L99" s="6"/>
      <c r="M99" s="6"/>
      <c r="N99" s="6"/>
      <c r="O99" s="6">
        <v>1</v>
      </c>
      <c r="P99" s="6">
        <v>1</v>
      </c>
      <c r="Q99" s="6"/>
      <c r="R99" s="6"/>
      <c r="S99" s="9"/>
      <c r="T99" s="9"/>
      <c r="U99" s="6">
        <v>1</v>
      </c>
      <c r="V99" s="6"/>
      <c r="W99" s="6"/>
      <c r="X99" s="6"/>
      <c r="Y99" s="6"/>
      <c r="Z99" s="6"/>
      <c r="AA99" s="6"/>
      <c r="AB99" s="6"/>
      <c r="AC99" s="7"/>
      <c r="AD99" s="5">
        <f t="shared" si="18"/>
        <v>2</v>
      </c>
      <c r="AE99" s="5">
        <f>S104</f>
        <v>1</v>
      </c>
      <c r="AF99" s="5">
        <f>T104</f>
        <v>2</v>
      </c>
      <c r="AG99" s="5">
        <f t="shared" si="19"/>
        <v>5</v>
      </c>
    </row>
    <row r="100" spans="8:33">
      <c r="H100" s="3" t="s">
        <v>75</v>
      </c>
      <c r="I100" s="6">
        <v>8</v>
      </c>
      <c r="J100" s="6">
        <v>1</v>
      </c>
      <c r="K100" s="6"/>
      <c r="L100" s="6"/>
      <c r="M100" s="6">
        <v>1</v>
      </c>
      <c r="N100" s="6">
        <v>1</v>
      </c>
      <c r="O100" s="6">
        <v>1</v>
      </c>
      <c r="P100" s="6"/>
      <c r="Q100" s="6">
        <v>2</v>
      </c>
      <c r="R100" s="6"/>
      <c r="S100" s="6"/>
      <c r="T100" s="6">
        <v>1</v>
      </c>
      <c r="U100" s="9"/>
      <c r="V100" s="9"/>
      <c r="W100" s="6"/>
      <c r="X100" s="6"/>
      <c r="Y100" s="6"/>
      <c r="Z100" s="6"/>
      <c r="AA100" s="6"/>
      <c r="AB100" s="6"/>
      <c r="AC100" s="7">
        <v>1</v>
      </c>
      <c r="AD100" s="5">
        <f t="shared" si="18"/>
        <v>13</v>
      </c>
      <c r="AE100" s="5">
        <f>U104</f>
        <v>9</v>
      </c>
      <c r="AF100" s="5">
        <f>V104</f>
        <v>1</v>
      </c>
      <c r="AG100" s="5">
        <f t="shared" si="19"/>
        <v>23</v>
      </c>
    </row>
    <row r="101" spans="8:33">
      <c r="H101" s="3" t="s">
        <v>76</v>
      </c>
      <c r="I101" s="6"/>
      <c r="J101" s="6"/>
      <c r="K101" s="6"/>
      <c r="L101" s="6"/>
      <c r="M101" s="6">
        <v>1</v>
      </c>
      <c r="N101" s="6"/>
      <c r="O101" s="6"/>
      <c r="P101" s="6"/>
      <c r="Q101" s="6"/>
      <c r="R101" s="6"/>
      <c r="S101" s="6"/>
      <c r="T101" s="6"/>
      <c r="U101" s="6"/>
      <c r="V101" s="6"/>
      <c r="W101" s="9"/>
      <c r="X101" s="9"/>
      <c r="Y101" s="6"/>
      <c r="Z101" s="6"/>
      <c r="AA101" s="6"/>
      <c r="AB101" s="6"/>
      <c r="AC101" s="7"/>
      <c r="AD101" s="5">
        <f t="shared" si="18"/>
        <v>1</v>
      </c>
      <c r="AE101" s="5">
        <f>W104</f>
        <v>0</v>
      </c>
      <c r="AF101" s="5">
        <f>X104</f>
        <v>1</v>
      </c>
      <c r="AG101" s="5">
        <f t="shared" si="19"/>
        <v>2</v>
      </c>
    </row>
    <row r="102" spans="8:33">
      <c r="H102" s="3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9"/>
      <c r="Z102" s="9"/>
      <c r="AA102" s="6"/>
      <c r="AB102" s="6"/>
      <c r="AC102" s="7"/>
      <c r="AD102" s="5">
        <f t="shared" si="18"/>
        <v>0</v>
      </c>
      <c r="AE102" s="5">
        <f>Y104</f>
        <v>0</v>
      </c>
      <c r="AF102" s="5">
        <f>Z103</f>
        <v>0</v>
      </c>
      <c r="AG102" s="5">
        <f t="shared" si="19"/>
        <v>0</v>
      </c>
    </row>
    <row r="103" spans="8:33">
      <c r="H103" s="12" t="s">
        <v>17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9"/>
      <c r="AB103" s="9"/>
      <c r="AC103" s="7"/>
      <c r="AD103" s="5">
        <f t="shared" si="18"/>
        <v>0</v>
      </c>
      <c r="AE103" s="5">
        <f>AA104</f>
        <v>0</v>
      </c>
      <c r="AF103" s="5">
        <f>AB104</f>
        <v>0</v>
      </c>
      <c r="AG103" s="5">
        <f t="shared" si="19"/>
        <v>0</v>
      </c>
    </row>
    <row r="104" spans="8:33">
      <c r="H104" s="13" t="s">
        <v>18</v>
      </c>
      <c r="I104" s="5">
        <f t="shared" ref="I104:AG104" si="20">SUM(I94:I103)</f>
        <v>10</v>
      </c>
      <c r="J104" s="5">
        <f t="shared" si="20"/>
        <v>3</v>
      </c>
      <c r="K104" s="5">
        <f t="shared" si="20"/>
        <v>1</v>
      </c>
      <c r="L104" s="5">
        <f t="shared" si="20"/>
        <v>0</v>
      </c>
      <c r="M104" s="5">
        <f t="shared" si="20"/>
        <v>4</v>
      </c>
      <c r="N104" s="5">
        <f t="shared" si="20"/>
        <v>2</v>
      </c>
      <c r="O104" s="5">
        <f t="shared" si="20"/>
        <v>2</v>
      </c>
      <c r="P104" s="5">
        <f t="shared" si="20"/>
        <v>2</v>
      </c>
      <c r="Q104" s="5">
        <f t="shared" si="20"/>
        <v>4</v>
      </c>
      <c r="R104" s="5">
        <f t="shared" si="20"/>
        <v>1</v>
      </c>
      <c r="S104" s="5">
        <f t="shared" si="20"/>
        <v>1</v>
      </c>
      <c r="T104" s="5">
        <f t="shared" si="20"/>
        <v>2</v>
      </c>
      <c r="U104" s="5">
        <f t="shared" si="20"/>
        <v>9</v>
      </c>
      <c r="V104" s="5">
        <f t="shared" si="20"/>
        <v>1</v>
      </c>
      <c r="W104" s="5">
        <f t="shared" si="20"/>
        <v>0</v>
      </c>
      <c r="X104" s="5">
        <f t="shared" si="20"/>
        <v>1</v>
      </c>
      <c r="Y104" s="5">
        <f t="shared" si="20"/>
        <v>0</v>
      </c>
      <c r="Z104" s="5">
        <f t="shared" si="20"/>
        <v>0</v>
      </c>
      <c r="AA104" s="5">
        <f t="shared" si="20"/>
        <v>0</v>
      </c>
      <c r="AB104" s="5">
        <f t="shared" si="20"/>
        <v>0</v>
      </c>
      <c r="AC104" s="5">
        <f t="shared" si="20"/>
        <v>7</v>
      </c>
      <c r="AD104" s="14">
        <f t="shared" si="20"/>
        <v>38</v>
      </c>
      <c r="AE104" s="5">
        <f t="shared" si="20"/>
        <v>31</v>
      </c>
      <c r="AF104" s="5">
        <f t="shared" si="20"/>
        <v>12</v>
      </c>
      <c r="AG104" s="5">
        <f t="shared" si="20"/>
        <v>81</v>
      </c>
    </row>
    <row r="107" spans="8:33" ht="25.8">
      <c r="H107" s="1" t="s">
        <v>77</v>
      </c>
      <c r="I107" s="2" t="str">
        <f>H109</f>
        <v>Collin Sleep</v>
      </c>
      <c r="J107" s="3"/>
      <c r="K107" s="2" t="str">
        <f>H110</f>
        <v>Paul Richard</v>
      </c>
      <c r="L107" s="3"/>
      <c r="M107" s="2" t="str">
        <f>H111</f>
        <v>Bryan Letcher</v>
      </c>
      <c r="N107" s="3"/>
      <c r="O107" s="2" t="str">
        <f>H112</f>
        <v>Craig Maranda</v>
      </c>
      <c r="P107" s="3"/>
      <c r="Q107" s="2" t="str">
        <f>H113</f>
        <v>Matthew Wedge</v>
      </c>
      <c r="R107" s="3"/>
      <c r="S107" s="2" t="str">
        <f>H114</f>
        <v>Ray Basque</v>
      </c>
      <c r="T107" s="3"/>
      <c r="U107" s="2" t="str">
        <f>H115</f>
        <v>Scott McLean</v>
      </c>
      <c r="V107" s="3"/>
      <c r="W107" s="2" t="str">
        <f>H116</f>
        <v>Scott Praught</v>
      </c>
      <c r="X107" s="3"/>
      <c r="Y107" s="2" t="str">
        <f>H117</f>
        <v>Stephen Atherton</v>
      </c>
      <c r="Z107" s="3"/>
      <c r="AA107" s="2" t="str">
        <f>H118</f>
        <v>Spares</v>
      </c>
      <c r="AB107" s="3"/>
      <c r="AC107" s="4" t="s">
        <v>1</v>
      </c>
      <c r="AD107" s="5" t="s">
        <v>2</v>
      </c>
      <c r="AE107" s="5"/>
      <c r="AF107" s="5"/>
      <c r="AG107" s="5"/>
    </row>
    <row r="108" spans="8:33">
      <c r="I108" s="6" t="s">
        <v>3</v>
      </c>
      <c r="J108" s="6" t="s">
        <v>4</v>
      </c>
      <c r="K108" s="6" t="s">
        <v>3</v>
      </c>
      <c r="L108" s="6" t="s">
        <v>4</v>
      </c>
      <c r="M108" s="6" t="s">
        <v>3</v>
      </c>
      <c r="N108" s="6" t="s">
        <v>4</v>
      </c>
      <c r="O108" s="6" t="s">
        <v>3</v>
      </c>
      <c r="P108" s="6" t="s">
        <v>4</v>
      </c>
      <c r="Q108" s="6" t="s">
        <v>3</v>
      </c>
      <c r="R108" s="6" t="s">
        <v>4</v>
      </c>
      <c r="S108" s="6" t="s">
        <v>3</v>
      </c>
      <c r="T108" s="6" t="s">
        <v>4</v>
      </c>
      <c r="U108" s="6" t="s">
        <v>3</v>
      </c>
      <c r="V108" s="6" t="s">
        <v>4</v>
      </c>
      <c r="W108" s="6" t="s">
        <v>3</v>
      </c>
      <c r="X108" s="6" t="s">
        <v>4</v>
      </c>
      <c r="Y108" s="6" t="s">
        <v>3</v>
      </c>
      <c r="Z108" s="6" t="s">
        <v>4</v>
      </c>
      <c r="AA108" s="6" t="s">
        <v>3</v>
      </c>
      <c r="AB108" s="6" t="s">
        <v>4</v>
      </c>
      <c r="AC108" s="7"/>
      <c r="AD108" s="5" t="s">
        <v>5</v>
      </c>
      <c r="AE108" s="5" t="s">
        <v>6</v>
      </c>
      <c r="AF108" s="5" t="s">
        <v>7</v>
      </c>
      <c r="AG108" s="5" t="s">
        <v>8</v>
      </c>
    </row>
    <row r="109" spans="8:33">
      <c r="H109" s="15" t="s">
        <v>78</v>
      </c>
      <c r="I109" s="9"/>
      <c r="J109" s="9"/>
      <c r="K109" s="6"/>
      <c r="L109" s="6"/>
      <c r="M109" s="6">
        <v>2</v>
      </c>
      <c r="N109" s="6">
        <v>1</v>
      </c>
      <c r="O109" s="6">
        <v>2</v>
      </c>
      <c r="P109" s="6"/>
      <c r="Q109" s="6"/>
      <c r="R109" s="6"/>
      <c r="S109" s="6">
        <v>2</v>
      </c>
      <c r="T109" s="6"/>
      <c r="U109" s="6"/>
      <c r="V109" s="6"/>
      <c r="W109" s="6"/>
      <c r="X109" s="6"/>
      <c r="Y109" s="6">
        <v>1</v>
      </c>
      <c r="Z109" s="6">
        <v>1</v>
      </c>
      <c r="AA109" s="6"/>
      <c r="AB109" s="6"/>
      <c r="AC109" s="7"/>
      <c r="AD109" s="5">
        <f t="shared" ref="AD109:AD118" si="21">SUM(I109,K109,M109,O109,Q109,S109,U109,W109,Y109,AA109, AC109)</f>
        <v>7</v>
      </c>
      <c r="AE109" s="5">
        <f>I119</f>
        <v>2</v>
      </c>
      <c r="AF109" s="5">
        <f>J119</f>
        <v>4</v>
      </c>
      <c r="AG109" s="5">
        <f>SUM(AD109:AF109)</f>
        <v>13</v>
      </c>
    </row>
    <row r="110" spans="8:33">
      <c r="H110" s="3" t="s">
        <v>79</v>
      </c>
      <c r="I110" s="6"/>
      <c r="J110" s="6"/>
      <c r="K110" s="9"/>
      <c r="L110" s="9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7"/>
      <c r="AD110" s="5">
        <f t="shared" si="21"/>
        <v>0</v>
      </c>
      <c r="AE110" s="5">
        <f>K119</f>
        <v>0</v>
      </c>
      <c r="AF110" s="5">
        <f>L119</f>
        <v>1</v>
      </c>
      <c r="AG110" s="5">
        <f t="shared" ref="AG110:AG118" si="22">SUM(AD110:AF110)</f>
        <v>1</v>
      </c>
    </row>
    <row r="111" spans="8:33">
      <c r="H111" s="3" t="s">
        <v>80</v>
      </c>
      <c r="I111" s="6"/>
      <c r="J111" s="6"/>
      <c r="K111" s="6"/>
      <c r="L111" s="6"/>
      <c r="M111" s="9"/>
      <c r="N111" s="9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7">
        <v>1</v>
      </c>
      <c r="AD111" s="5">
        <f t="shared" si="21"/>
        <v>1</v>
      </c>
      <c r="AE111" s="5">
        <f>M119</f>
        <v>3</v>
      </c>
      <c r="AF111" s="5">
        <f>N119</f>
        <v>1</v>
      </c>
      <c r="AG111" s="5">
        <f t="shared" si="22"/>
        <v>5</v>
      </c>
    </row>
    <row r="112" spans="8:33">
      <c r="H112" s="3" t="s">
        <v>81</v>
      </c>
      <c r="I112" s="6">
        <v>2</v>
      </c>
      <c r="J112" s="6">
        <v>2</v>
      </c>
      <c r="K112" s="6"/>
      <c r="L112" s="6">
        <v>1</v>
      </c>
      <c r="M112" s="6">
        <v>1</v>
      </c>
      <c r="N112" s="6"/>
      <c r="O112" s="9"/>
      <c r="P112" s="9"/>
      <c r="Q112" s="6"/>
      <c r="R112" s="6"/>
      <c r="S112" s="6"/>
      <c r="T112" s="6"/>
      <c r="U112" s="6"/>
      <c r="V112" s="6"/>
      <c r="W112" s="6"/>
      <c r="X112" s="6"/>
      <c r="Y112" s="6">
        <v>3</v>
      </c>
      <c r="Z112" s="6"/>
      <c r="AA112" s="6"/>
      <c r="AB112" s="6"/>
      <c r="AC112" s="7">
        <v>3</v>
      </c>
      <c r="AD112" s="5">
        <f t="shared" si="21"/>
        <v>9</v>
      </c>
      <c r="AE112" s="5">
        <f>O119</f>
        <v>4</v>
      </c>
      <c r="AF112" s="5">
        <f>P119</f>
        <v>0</v>
      </c>
      <c r="AG112" s="5">
        <f t="shared" si="22"/>
        <v>13</v>
      </c>
    </row>
    <row r="113" spans="8:33">
      <c r="H113" s="3" t="s">
        <v>82</v>
      </c>
      <c r="I113" s="6"/>
      <c r="J113" s="6"/>
      <c r="K113" s="6"/>
      <c r="L113" s="6"/>
      <c r="M113" s="6"/>
      <c r="N113" s="6"/>
      <c r="O113" s="6"/>
      <c r="P113" s="6"/>
      <c r="Q113" s="9"/>
      <c r="R113" s="9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7">
        <v>2</v>
      </c>
      <c r="AD113" s="5">
        <f t="shared" si="21"/>
        <v>2</v>
      </c>
      <c r="AE113" s="5">
        <f>Q119</f>
        <v>1</v>
      </c>
      <c r="AF113" s="5">
        <f>R119</f>
        <v>0</v>
      </c>
      <c r="AG113" s="5">
        <f t="shared" si="22"/>
        <v>3</v>
      </c>
    </row>
    <row r="114" spans="8:33">
      <c r="H114" s="3" t="s">
        <v>83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9"/>
      <c r="T114" s="9"/>
      <c r="U114" s="6"/>
      <c r="V114" s="6"/>
      <c r="W114" s="6"/>
      <c r="X114" s="6"/>
      <c r="Y114" s="6"/>
      <c r="Z114" s="6"/>
      <c r="AA114" s="6"/>
      <c r="AB114" s="6"/>
      <c r="AC114" s="7">
        <v>1</v>
      </c>
      <c r="AD114" s="5">
        <f t="shared" si="21"/>
        <v>1</v>
      </c>
      <c r="AE114" s="5">
        <f>S119</f>
        <v>2</v>
      </c>
      <c r="AF114" s="5">
        <f>T119</f>
        <v>0</v>
      </c>
      <c r="AG114" s="5">
        <f t="shared" si="22"/>
        <v>3</v>
      </c>
    </row>
    <row r="115" spans="8:33">
      <c r="H115" s="3" t="s">
        <v>84</v>
      </c>
      <c r="I115" s="6"/>
      <c r="J115" s="6"/>
      <c r="K115" s="6"/>
      <c r="L115" s="6"/>
      <c r="M115" s="6"/>
      <c r="N115" s="6"/>
      <c r="O115" s="6"/>
      <c r="P115" s="6"/>
      <c r="Q115" s="6">
        <v>1</v>
      </c>
      <c r="R115" s="6"/>
      <c r="S115" s="6"/>
      <c r="T115" s="6"/>
      <c r="U115" s="9"/>
      <c r="V115" s="9"/>
      <c r="W115" s="6"/>
      <c r="X115" s="6"/>
      <c r="Y115" s="6"/>
      <c r="Z115" s="6">
        <v>1</v>
      </c>
      <c r="AA115" s="6"/>
      <c r="AB115" s="6"/>
      <c r="AC115" s="7">
        <v>1</v>
      </c>
      <c r="AD115" s="5">
        <f t="shared" si="21"/>
        <v>2</v>
      </c>
      <c r="AE115" s="5">
        <f>U119</f>
        <v>0</v>
      </c>
      <c r="AF115" s="5">
        <f>V119</f>
        <v>0</v>
      </c>
      <c r="AG115" s="5">
        <f t="shared" si="22"/>
        <v>2</v>
      </c>
    </row>
    <row r="116" spans="8:33">
      <c r="H116" s="3" t="s">
        <v>85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9"/>
      <c r="X116" s="9"/>
      <c r="Y116" s="6"/>
      <c r="Z116" s="6"/>
      <c r="AA116" s="6"/>
      <c r="AB116" s="6"/>
      <c r="AC116" s="7"/>
      <c r="AD116" s="5">
        <f t="shared" si="21"/>
        <v>0</v>
      </c>
      <c r="AE116" s="5">
        <f>W119</f>
        <v>0</v>
      </c>
      <c r="AF116" s="5">
        <f>X119</f>
        <v>0</v>
      </c>
      <c r="AG116" s="5">
        <f t="shared" si="22"/>
        <v>0</v>
      </c>
    </row>
    <row r="117" spans="8:33">
      <c r="H117" s="3" t="s">
        <v>86</v>
      </c>
      <c r="I117" s="6"/>
      <c r="J117" s="6">
        <v>2</v>
      </c>
      <c r="K117" s="6"/>
      <c r="L117" s="6"/>
      <c r="M117" s="6"/>
      <c r="N117" s="6"/>
      <c r="O117" s="6">
        <v>2</v>
      </c>
      <c r="P117" s="6"/>
      <c r="Q117" s="6"/>
      <c r="R117" s="6"/>
      <c r="S117" s="6"/>
      <c r="T117" s="6"/>
      <c r="U117" s="6"/>
      <c r="V117" s="6"/>
      <c r="W117" s="6"/>
      <c r="X117" s="6"/>
      <c r="Y117" s="9"/>
      <c r="Z117" s="9"/>
      <c r="AA117" s="6"/>
      <c r="AB117" s="6"/>
      <c r="AC117" s="7"/>
      <c r="AD117" s="5">
        <f t="shared" si="21"/>
        <v>2</v>
      </c>
      <c r="AE117" s="5">
        <f>Y119</f>
        <v>4</v>
      </c>
      <c r="AF117" s="5">
        <f>Z118</f>
        <v>0</v>
      </c>
      <c r="AG117" s="5">
        <f t="shared" si="22"/>
        <v>6</v>
      </c>
    </row>
    <row r="118" spans="8:33">
      <c r="H118" s="12" t="s">
        <v>17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9"/>
      <c r="AB118" s="9"/>
      <c r="AC118" s="7"/>
      <c r="AD118" s="5">
        <f t="shared" si="21"/>
        <v>0</v>
      </c>
      <c r="AE118" s="5">
        <f>AA119</f>
        <v>0</v>
      </c>
      <c r="AF118" s="5">
        <f>AB119</f>
        <v>0</v>
      </c>
      <c r="AG118" s="5">
        <f t="shared" si="22"/>
        <v>0</v>
      </c>
    </row>
    <row r="119" spans="8:33">
      <c r="H119" s="13" t="s">
        <v>18</v>
      </c>
      <c r="I119" s="5">
        <f t="shared" ref="I119:AG119" si="23">SUM(I109:I118)</f>
        <v>2</v>
      </c>
      <c r="J119" s="5">
        <f t="shared" si="23"/>
        <v>4</v>
      </c>
      <c r="K119" s="5">
        <f t="shared" si="23"/>
        <v>0</v>
      </c>
      <c r="L119" s="5">
        <f t="shared" si="23"/>
        <v>1</v>
      </c>
      <c r="M119" s="5">
        <f t="shared" si="23"/>
        <v>3</v>
      </c>
      <c r="N119" s="5">
        <f t="shared" si="23"/>
        <v>1</v>
      </c>
      <c r="O119" s="5">
        <f t="shared" si="23"/>
        <v>4</v>
      </c>
      <c r="P119" s="5">
        <f t="shared" si="23"/>
        <v>0</v>
      </c>
      <c r="Q119" s="5">
        <f t="shared" si="23"/>
        <v>1</v>
      </c>
      <c r="R119" s="5">
        <f t="shared" si="23"/>
        <v>0</v>
      </c>
      <c r="S119" s="5">
        <f t="shared" si="23"/>
        <v>2</v>
      </c>
      <c r="T119" s="5">
        <f t="shared" si="23"/>
        <v>0</v>
      </c>
      <c r="U119" s="5">
        <f t="shared" si="23"/>
        <v>0</v>
      </c>
      <c r="V119" s="5">
        <f t="shared" si="23"/>
        <v>0</v>
      </c>
      <c r="W119" s="5">
        <f t="shared" si="23"/>
        <v>0</v>
      </c>
      <c r="X119" s="5">
        <f t="shared" si="23"/>
        <v>0</v>
      </c>
      <c r="Y119" s="5">
        <f t="shared" si="23"/>
        <v>4</v>
      </c>
      <c r="Z119" s="5">
        <f t="shared" si="23"/>
        <v>2</v>
      </c>
      <c r="AA119" s="5">
        <f t="shared" si="23"/>
        <v>0</v>
      </c>
      <c r="AB119" s="5">
        <f t="shared" si="23"/>
        <v>0</v>
      </c>
      <c r="AC119" s="5">
        <f t="shared" si="23"/>
        <v>8</v>
      </c>
      <c r="AD119" s="14">
        <f t="shared" si="23"/>
        <v>24</v>
      </c>
      <c r="AE119" s="5">
        <f t="shared" si="23"/>
        <v>16</v>
      </c>
      <c r="AF119" s="5">
        <f t="shared" si="23"/>
        <v>6</v>
      </c>
      <c r="AG119" s="5">
        <f t="shared" si="23"/>
        <v>46</v>
      </c>
    </row>
  </sheetData>
  <conditionalFormatting sqref="H107 H2 H17 H32 H47 H62 H77 H92">
    <cfRule type="cellIs" dxfId="6" priority="7" stopIfTrue="1" operator="equal">
      <formula>"Purple Heys"</formula>
    </cfRule>
  </conditionalFormatting>
  <conditionalFormatting sqref="H107 H2 H17 H32 H47 H62 H77 H92">
    <cfRule type="cellIs" dxfId="5" priority="1" stopIfTrue="1" operator="equal">
      <formula>"Retribution"</formula>
    </cfRule>
    <cfRule type="cellIs" dxfId="4" priority="2" stopIfTrue="1" operator="equal">
      <formula>"Golden Panthers"</formula>
    </cfRule>
    <cfRule type="cellIs" dxfId="3" priority="3" stopIfTrue="1" operator="equal">
      <formula>"Blue Storm"</formula>
    </cfRule>
    <cfRule type="cellIs" dxfId="2" priority="4" stopIfTrue="1" operator="equal">
      <formula>"The Green Machine"</formula>
    </cfRule>
    <cfRule type="cellIs" dxfId="1" priority="5" stopIfTrue="1" operator="equal">
      <formula>"Red Light District"</formula>
    </cfRule>
    <cfRule type="cellIs" dxfId="0" priority="6" stopIfTrue="1" operator="equal">
      <formula>"Slashing Pumpkins"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TheMatrix</vt:lpstr>
      <vt:lpstr>clrMatrix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Connor</dc:creator>
  <cp:lastModifiedBy>Mike Connor</cp:lastModifiedBy>
  <dcterms:created xsi:type="dcterms:W3CDTF">2015-09-27T17:14:40Z</dcterms:created>
  <dcterms:modified xsi:type="dcterms:W3CDTF">2015-09-27T17:16:41Z</dcterms:modified>
</cp:coreProperties>
</file>